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iuBFGXyTtNQOwMZUAzQlcF0uzbV9IvhYiJ1EVYpPsR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
ID#AAABhodL1RY
Chandana sree Mala    (2025-04-10 18:26:14)
0 - wrong prediction
1 - correct prediction
2 - Insufficient prediction</t>
      </text>
    </comment>
  </commentList>
  <extLst>
    <ext uri="GoogleSheetsCustomDataVersion2">
      <go:sheetsCustomData xmlns:go="http://customooxmlschemas.google.com/" r:id="rId1" roundtripDataSignature="AMtx7miryS0hpz61MpQB4V821aD1uf7vtA=="/>
    </ext>
  </extLst>
</comments>
</file>

<file path=xl/sharedStrings.xml><?xml version="1.0" encoding="utf-8"?>
<sst xmlns="http://schemas.openxmlformats.org/spreadsheetml/2006/main" count="566" uniqueCount="449">
  <si>
    <t>question</t>
  </si>
  <si>
    <t>answer</t>
  </si>
  <si>
    <t>context</t>
  </si>
  <si>
    <t>source</t>
  </si>
  <si>
    <t>label</t>
  </si>
  <si>
    <t>bm25_context</t>
  </si>
  <si>
    <t>bm25_prediction</t>
  </si>
  <si>
    <t>bm25_score</t>
  </si>
  <si>
    <t>semantic_context</t>
  </si>
  <si>
    <t>semantic_prediction</t>
  </si>
  <si>
    <t>semantic_score</t>
  </si>
  <si>
    <t>hybrid_context</t>
  </si>
  <si>
    <t>hybrid_prediction</t>
  </si>
  <si>
    <t>hybrid_score</t>
  </si>
  <si>
    <t>bm25</t>
  </si>
  <si>
    <t>sparse</t>
  </si>
  <si>
    <t>hybrid</t>
  </si>
  <si>
    <t>In agreement with the information outlined in the statement of financial position, what is Walmart's FY2016 working capital ratio? Define working capital ratio as total current assets divided by total current liabilities. Round your answer to two decimal places.</t>
  </si>
  <si>
    <t>0.95</t>
  </si>
  <si>
    <t xml:space="preserve">Table of Contents
Wal-Mart Stores, Inc.
Consolidated Balance Sheets
Fiscal Years Ended January 31,
(Amounts in millions)
2016
2015
ASSETS
Current assets:
Cash and cash equivalents
 $
8,705 $
9,135
Receivables, net
5,624 
6,778
Inventories
44,469 
45,141
Prepaid expenses and other
1,441 
2,224
Total current assets
60,239 
63,278
Property and equipment:
Property and equipment
176,958 
177,395
Less accumulated depreciation
(66,787) 
(63,115)
Property and equipment, net
110,171 
114,280
Property under capital lease and financing obligations:
Property under capital lease and financing obligations
11,096 
5,239
Less accumulated amortization
(4,751) 
(2,864)
Property under capital lease and financing obligations, net
6,345 
2,375
Goodwill
16,695 
18,102
Other assets and deferred charges
6,131 
5,455
Total assets
 $
199,581 $
203,490
LIABILITIES AND EQUITY
Current liabilities:
Short-term borrowings
 $
2,708 $
1,592
Accounts payable
38,487 
38,410
Accrued liabilities
19,607 
19,152
Accrued income taxes
521 
1,021
Long-term debt due within one year
2,745 
4,791
Capital lease and financing obligations due within one year
551 
287
Total current liabilities
64,619 
65,253
Long-term debt
38,214 
40,889
Long-term capital lease and financing obligations
5,816 
2,606
Deferred income taxes and other
7,321 
8,805
Commitments and contingencies
Equity:
Common stock
317 
323
Capital in excess of par value
1,805 
2,462
Retained earnings
90,021 
85,777
Accumulated other comprehensive income (loss)
(11,597) 
(7,168)
Total Walmart shareholders' equity
80,546 
81,394
Nonredeemable noncontrolling interest
3,065 
4,543
Total equity
83,611 
85,937
Total liabilities and equity
 $
199,581 $
203,490
See accompanying notes.
28
</t>
  </si>
  <si>
    <t>FinanceBench</t>
  </si>
  <si>
    <t>FAIL</t>
  </si>
  <si>
    <t>['Dividend Policy\nThe company paid a total of $489 million and $466 million in cash dividends during the years ended December 31, 2022 and\nDecember 31, 2021, respectively. In February 2023, we declared a quarterly cash dividend of $0.25 per share of common stock to be paid on\nMarch 24, 2023 to stockholders of record as of March 10, 2023. The timing, declaration, amount and payment of any future cash dividends are\nat the discretion of the Board of Directors and will depend on many factors, including our available cash, working capital, financial condition,\nresults of operations, capital requirements, covenants in our credit agreement, applicable law and other business considerations that our Board\nof Directors considers relevant.\nPerformance Measurement Com\n', 'The carrying amounts reflected in the Consolidated Balance Sheets for Notes payable approximate fair value.\nOn March 11, 2022, the Company entered into a five-year committed credit facility agreement with a syndicate of banks which \nprovides for up to $2 billion of borrowings, with the option to increase borrowings up to $3 billion in total with lender approval. The \nfacility matures on March 11, 2027, with options to extend the maturity date up to an additional two years. This facility replaces \nthe prior $2 billion five-year credit facility agreement entered into on August 16, 2019, which would have matured on August 16, \n2024. Based on the Company\'s current long-term senior unsecured debt ratings of AA- and A1 from Standard and Poor\'s \nCorporation and Moody\'s Investor Services, respectively, the interest rate charged on any outstanding borrowings would be the \nprevailing Term SOFR for the applicable interest period plus 0.60%. The facility fee is 0.04% of the total undrawn commitment.\nOn March 10, 2023, the Company entered into a 364-day committed credit facility agreement with a syndicate of banks, which \nprovides for up to $1 billion of borrowings, with an option to increase borrowings up to $1.5 billion in total with lender approval. \nThe facility matures on March 8, 2024, with an option to extend the maturity date an additional 364 days. This facility replaces the \nprior $1 billion 364-day credit facility agreement entered into on March 11, 2022, which matured on March 10, 2023. Based on the \nCompany\'s current long-term senior unsecured debt ratings of AA- and A1 from Standard and Poor\'s Corporation and Moody\'s \nInvestor Services, respectively, the interest rate charged on any outstanding borrowings would be the prevailing Term Secured \nOvernight Financing Rate ("Term SOFR") for the applicable interest period plus 0.60%. The facility fee is 0.02% of the total \nundrawn commitment.\nAs of and for the periods ended May 31, 2023 and 2022, no amounts were outstanding under any of the Company\'s committed \ncredit facilities.\n', 'United Nations Security Council resolution 727, adopted unanimously on 8 January 1992, after reaffirming resolutions 713 (1991), 721 (1991), 724 (1991) and considering a report by the Secretary-General Boutros Boutros-Ghali, the Council welcomed the recent signing of an agreement in Sarajevo regarding a ceasefire to the conflicts in the Socialist Federal Republic of Yugoslavia.Sarajevo (Cyrillic: Сарајево , ] , ) is the capital and largest city of Bosnia and Herzegovina, with a population of 275,524 in its current administrative limits.']</t>
  </si>
  <si>
    <t>The context doesn't provide sufficient information to answer the question. There is no mention of Walmart's financial information, including working capital ratio, in the provided context.</t>
  </si>
  <si>
    <t>["Table of Contents\nWal-Mart Stores, Inc.\nConsolidated Balance Sheets\n \n \nFiscal Years Ended January 31,\n(Amounts in millions)\n \n2016\n \n2015\nASSETS\n \n \nCurrent assets:\n \n \nCash and cash equivalents\n $\n8,705 $\n9,135\nReceivables, net\n \n5,624 \n6,778\nInventories\n \n44,469 \n45,141\nPrepaid expenses and other\n \n1,441 \n2,224\nTotal current assets\n \n60,239 \n63,278\nProperty and equipment:\n \n \nProperty and equipment\n \n176,958 \n177,395\nLess accumulated depreciation\n \n(66,787) \n(63,115)\nProperty and equipment, net\n \n110,171 \n114,280\nProperty under capital lease and financing obligations:\n \n \nProperty under capital lease and financing obligations\n \n11,096 \n5,239\nLess accumulated amortization\n \n(4,751) \n(2,864)\nProperty under capital lease and financing obligations, net\n \n6,345 \n2,375\n \n \n \nGoodwill\n \n16,695 \n18,102\nOther assets and deferred charges\n \n6,131 \n5,455\nTotal assets\n $\n199,581 $\n203,490\n \n \n \nLIABILITIES AND EQUITY\n \n \nCurrent liabilities:\n \n \nShort-term borrowings\n $\n2,708 $\n1,592\nAccounts payable\n \n38,487 \n38,410\nAccrued liabilities\n \n19,607 \n19,152\nAccrued income taxes\n \n521 \n1,021\nLong-term debt due within one year\n \n2,745 \n4,791\nCapital lease and financing obligations due within one year\n \n551 \n287\nTotal current liabilities\n \n64,619 \n65,253\n \n \n \nLong-term debt\n \n38,214 \n40,889\nLong-term capital lease and financing obligations\n \n5,816 \n2,606\nDeferred income taxes and other\n \n7,321 \n8,805\n \n \n \nCommitments and contingencies\n \n \n \n \n \nEquity:\n \n \nCommon stock\n \n317 \n323\nCapital in excess of par value\n \n1,805 \n2,462\nRetained earnings\n \n90,021 \n85,777\nAccumulated other comprehensive income (loss)\n \n(11,597) \n(7,168)\nTotal Walmart shareholders' equity\n \n80,546 \n81,394\nNonredeemable noncontrolling interest\n \n3,065 \n4,543\nTotal equity\n \n83,611 \n85,937\nTotal liabilities and equity\n $\n199,581 $\n203,490\nSee accompanying notes.\n28\n", "Walmart Inc.\nConsolidated Balance Sheets\n \n \nAs of January 31,\n(Amounts in millions)\n \n2020\n \n2019\nASSETS\n \n \nCurrent assets:\n \n \nCash and cash equivalents\n $\n9,465\n $\n7,722\nReceivables, net\n \n6,284\n \n6,283\nInventories\n \n44,435\n \n44,269\nPrepaid expenses and other\n \n1,622\n \n3,623\nTotal current assets\n \n61,806\n \n61,897\n \n \n \nProperty and equipment, net\n \n105,208\n \n104,317\nOperating lease right-of-use assets\n \n17,424\n \n\nFinance lease right-of-use assets, net\n \n4,417\n \n\nProperty under capital lease and financing obligations, net\n \n\n \n7,078\nGoodwill\n \n31,073\n \n31,181\nOther long-term assets \n \n16,567\n \n14,822\nTotal assets\n $\n236,495\n $\n219,295\n \n \n \nLIABILITIES AND EQUITY\n \n \nCurrent liabilities:\n \n \nShort-term borrowings\n $\n575\n $\n5,225\nAccounts payable\n \n46,973\n \n47,060\nAccrued liabilities\n \n22,296\n \n22,159\nAccrued income taxes\n \n280\n \n428\nLong-term debt due within one year\n \n5,362\n \n1,876\nOperating lease obligations due within one year\n \n1,793\n \n\nFinance lease obligations due within one year\n \n511\n \n\nCapital lease and financing obligations due within one year\n \n\n \n729\nTotal current liabilities\n \n77,790\n \n77,477\n \n \n \nLong-term debt\n \n43,714\n \n43,520\nLong-term operating lease obligations\n \n16,171\n \n\nLong-term finance lease obligations\n \n4,307\n \n\nLong-term capital lease and financing obligations\n \n\n \n6,683\nDeferred income taxes and other\n \n12,961\n \n11,981\n \n \n \nCommitments and contingencies\n \n \n \n \n \nEquity:\n \n \nCommon stock\n \n284\n \n288\nCapital in excess of par value\n \n3,247\n \n2,965\nRetained earnings\n \n83,943\n \n80,785\nAccumulated other comprehensive loss\n \n(12,805) \n(11,542)\nTotal Walmart shareholders' equity\n \n74,669\n \n72,496\nNoncontrolling interest\n \n6,883\n \n7,138\nTotal equity\n \n81,552\n \n79,634\nTotal liabilities and equity\n $\n236,495\n $\n219,295\nSee accompanying notes.\n52\n", "Walmart Inc.\nConsolidated Balance Sheets\nAs of January 31,\n(Amounts in millions)\n2021\n2020\nASSETS\nCurrent assets:\nCash and cash equivalents\n$\n17,741 \n$\n9,465 \nReceivables, net\n6,516 \n6,284 \nInventories\n44,949 \n44,435 \nPrepaid expenses and other\n20,861 \n1,622 \nTotal current assets\n90,067 \n61,806 \nProperty and equipment, net\n92,201 \n105,208 \nOperating lease right-of-use assets\n13,642 \n17,424 \nFinance lease right-of-use assets, net\n4,005 \n4,417 \nGoodwill\n28,983 \n31,073 \nOther long-term assets\n23,598 \n16,567 \nTotal assets\n$\n252,496 \n$\n236,495 \nLIABILITIES AND EQUITY\nCurrent liabilities:\nShort-term borrowings\n$\n224 \n$\n575 \nAccounts payable\n49,141 \n46,973 \nAccrued liabilities\n37,966 \n22,296 \nAccrued income taxes\n242 \n280 \nLong-term debt due within one year\n3,115 \n5,362 \nOperating lease obligations due within one year\n1,466 \n1,793 \nFinance lease obligations due within one year\n491 \n511 \nTotal current liabilities\n92,645 \n77,790 \nLong-term debt\n41,194 \n43,714 \nLong-term operating lease obligations\n12,909 \n16,171 \nLong-term finance lease obligations\n3,847 \n4,307 \nDeferred income taxes and other\n14,370 \n12,961 \nCommitments and contingencies\nEquity:\nCommon stock\n282 \n284 \nCapital in excess of par value\n3,646 \n3,247 \nRetained earnings\n88,763 \n83,943 \nAccumulated other comprehensive loss\n(11,766)\n(12,805)\nTotal Walmart shareholders' equity\n80,925 \n74,669 \nNoncontrolling interest\n6,606 \n6,883 \nTotal equity\n87,531 \n81,552 \nTotal liabilities and equity\n$\n252,496 \n$\n236,495 \nSee accompanying notes.\n56\n"]</t>
  </si>
  <si>
    <t>0.95
        The context doesn't provide sufficient information to answer the question
        Walmart's FY2016 working capital ratio is 0.95, calculated as total current assets (60,239 million) divided by total current liabilities (64,619 million).
        Working capital ratio is defined as total current assets divided by total current liabilities.
        Round your answer to two decimal places.</t>
  </si>
  <si>
    <t>['Dividend Policy\nThe company paid a total of $489 million and $466 million in cash dividends during the years ended December 31, 2022 and\nDecember 31, 2021, respectively. In February 2023, we declared a quarterly cash dividend of $0.25 per share of common stock to be paid on\nMarch 24, 2023 to stockholders of record as of March 10, 2023. The timing, declaration, amount and payment of any future cash dividends are\nat the discretion of the Board of Directors and will depend on many factors, including our available cash, working capital, financial condition,\nresults of operations, capital requirements, covenants in our credit agreement, applicable law and other business considerations that our Board\nof Directors considers relevant.\nPerformance Measurement Com\n', "Table of Contents\nWal-Mart Stores, Inc.\nConsolidated Balance Sheets\n \n \nFiscal Years Ended January 31,\n(Amounts in millions)\n \n2016\n \n2015\nASSETS\n \n \nCurrent assets:\n \n \nCash and cash equivalents\n $\n8,705 $\n9,135\nReceivables, net\n \n5,624 \n6,778\nInventories\n \n44,469 \n45,141\nPrepaid expenses and other\n \n1,441 \n2,224\nTotal current assets\n \n60,239 \n63,278\nProperty and equipment:\n \n \nProperty and equipment\n \n176,958 \n177,395\nLess accumulated depreciation\n \n(66,787) \n(63,115)\nProperty and equipment, net\n \n110,171 \n114,280\nProperty under capital lease and financing obligations:\n \n \nProperty under capital lease and financing obligations\n \n11,096 \n5,239\nLess accumulated amortization\n \n(4,751) \n(2,864)\nProperty under capital lease and financing obligations, net\n \n6,345 \n2,375\n \n \n \nGoodwill\n \n16,695 \n18,102\nOther assets and deferred charges\n \n6,131 \n5,455\nTotal assets\n $\n199,581 $\n203,490\n \n \n \nLIABILITIES AND EQUITY\n \n \nCurrent liabilities:\n \n \nShort-term borrowings\n $\n2,708 $\n1,592\nAccounts payable\n \n38,487 \n38,410\nAccrued liabilities\n \n19,607 \n19,152\nAccrued income taxes\n \n521 \n1,021\nLong-term debt due within one year\n \n2,745 \n4,791\nCapital lease and financing obligations due within one year\n \n551 \n287\nTotal current liabilities\n \n64,619 \n65,253\n \n \n \nLong-term debt\n \n38,214 \n40,889\nLong-term capital lease and financing obligations\n \n5,816 \n2,606\nDeferred income taxes and other\n \n7,321 \n8,805\n \n \n \nCommitments and contingencies\n \n \n \n \n \nEquity:\n \n \nCommon stock\n \n317 \n323\nCapital in excess of par value\n \n1,805 \n2,462\nRetained earnings\n \n90,021 \n85,777\nAccumulated other comprehensive income (loss)\n \n(11,597) \n(7,168)\nTotal Walmart shareholders' equity\n \n80,546 \n81,394\nNonredeemable noncontrolling interest\n \n3,065 \n4,543\nTotal equity\n \n83,611 \n85,937\nTotal liabilities and equity\n $\n199,581 $\n203,490\nSee accompanying notes.\n28\n", 'The carrying amounts reflected in the Consolidated Balance Sheets for Notes payable approximate fair value.\nOn March 11, 2022, the Company entered into a five-year committed credit facility agreement with a syndicate of banks which \nprovides for up to $2 billion of borrowings, with the option to increase borrowings up to $3 billion in total with lender approval. The \nfacility matures on March 11, 2027, with options to extend the maturity date up to an additional two years. This facility replaces \nthe prior $2 billion five-year credit facility agreement entered into on August 16, 2019, which would have matured on August 16, \n2024. Based on the Company\'s current long-term senior unsecured debt ratings of AA- and A1 from Standard and Poor\'s \nCorporation and Moody\'s Investor Services, respectively, the interest rate charged on any outstanding borrowings would be the \nprevailing Term SOFR for the applicable interest period plus 0.60%. The facility fee is 0.04% of the total undrawn commitment.\nOn March 10, 2023, the Company entered into a 364-day committed credit facility agreement with a syndicate of banks, which \nprovides for up to $1 billion of borrowings, with an option to increase borrowings up to $1.5 billion in total with lender approval. \nThe facility matures on March 8, 2024, with an option to extend the maturity date an additional 364 days. This facility replaces the \nprior $1 billion 364-day credit facility agreement entered into on March 11, 2022, which matured on March 10, 2023. Based on the \nCompany\'s current long-term senior unsecured debt ratings of AA- and A1 from Standard and Poor\'s Corporation and Moody\'s \nInvestor Services, respectively, the interest rate charged on any outstanding borrowings would be the prevailing Term Secured \nOvernight Financing Rate ("Term SOFR") for the applicable interest period plus 0.60%. The facility fee is 0.02% of the total \nundrawn commitment.\nAs of and for the periods ended May 31, 2023 and 2022, no amounts were outstanding under any of the Company\'s committed \ncredit facilities.\n']</t>
  </si>
  <si>
    <t>0.94.</t>
  </si>
  <si>
    <t>Answer the following question as if you are an equity research analyst and have lost internet connection so you do not have access to financial metric providers. According to the details clearly outlined within the statement of income, what is the total revenue for MGM Resorts in FY2015? Answer in USD millions.</t>
  </si>
  <si>
    <t>$9190.10</t>
  </si>
  <si>
    <t xml:space="preserve">MGMRESORTSINTERNATIONALANDSUBSIDIARIES
CONSOLIDATEDSTATEMENTSOFOPERATIONS
(Inthousands,exceptpersharedata)
YearEndedDecember31,
2015
2014
2013
Revenues
Casino
 $
4,842,836 
 $
5,878,775 
 $
5,875,782 
Rooms
1,876,733 
1,768,012 
1,646,303 
Food and beverage
1,575,496 
1,558,937 
1,469,582 
Entertainment
539,318 
560,116 
522,911 
Retail
201,688 
191,351 
194,602 
Other
506,934 
507,639 
490,349 
Reimbursed costs
398,836 
383,434 
364,664 
9,941,841 
10,848,264 
10,564,193 
Less: Promotional allowances
(751,773)
(766,280)
(754,530)
9,190,068 
10,081,984 
9,809,663 
Expenses
Casino
2,882,752 
3,643,881 
3,684,810 
Rooms
564,094 
548,993 
516,605 
Food and beverage
917,993 
908,916 
844,431 
Entertainment
410,284 
422,115 
386,252 
Retail
102,904 
99,455 
107,249 
Other
348,513 
361,904 
354,705 
Reimbursed costs
398,836 
383,434 
364,664 
General and administrative
1,309,104 
1,318,749 
1,278,450 
Corporate expense
274,551 
238,811 
216,745 
Preopening and start-up expenses
71,327 
39,257 
13,314 
Property transactions, net
1,503,942 
41,002 
124,761 
Depreciation and amortization
819,883 
815,765 
849,225 
9,604,183 
8,822,282 
8,741,211 
Incomefromunconsolidatedaffiliates
257,883 
63,836 
68,829 
Operatingincome(loss)
(156,232)
1,323,538 
1,137,281 
Non-operatingincome(expense)
Interest expense, net of amounts capitalized
(797,579)
(817,061)
(857,347)
Non-operating items from unconsolidated affiliates
(76,462)
(87,794)
(208,682)
Other, net
(15,970)
(7,797)
(9,062)
(890,011)
(912,652)
(1,075,091)
Income(loss)beforeincometaxes
(1,046,243)
410,886 
62,190 
Benefit (provision) for income taxes
6,594 
(283,708)
(20,816)
Netincome(loss)
(1,039,649)
127,178 
41,374 
Less: Net (income) loss attributable to noncontrolling interests
591,929 
(277,051)
(213,108)
NetlossattributabletoMGMResortsInternational
 $
(447,720)
 $
(149,873)
 $
(171,734)
Netlosspershareofcommonstockattributableto
MGMResortsInternational
Basic
 $
(0.82)
 $
(0.31)
 $
(0.35)
Diluted
 $
(0.82)
 $
(0.31)
 $
(0.35)
Theaccompanyingnotesareanintegralpartoftheseconsolidatedfinancialstatements.
68
</t>
  </si>
  <si>
    <t>["passage 1:Fertilize at the right time of year. In order to your fertilizer to work best, you'll need to time it so that you fertilize at the beginning of the growing season. This is different for different types of grasses. Fertilize warm season grasses when the grass begins to turn green at the beginning of spring.\n\npassage 2:Picking Out Fertilizer. 1  1. Know your grass. The type of grass you have will determine what type of fertilizer you need to use, and how often you need to fertilize. 2  2. Do a pH soil test. This measures the alkalinity or acidity of the soil, and helps to determine what pH your fertilizer should have. 3  3. Measure your lawn.\n\npassage 3:Pour in the rest of the fertilizer. Apply the rest of fertilizer in a perpendicular pattern. Step on the turf and if the leaf blade bounces back up, your lawn is in good shape. If it lays flat, you've over-fertilized.\n\n", "passage 1:· just now. Report Abuse. If you used third-party apps to get into snapchat and they warned you more them 4 times then yes your account is locked :(they warned me 3 times, I changed my password and it did unlock it but on the 4th time I tried and nothing.I'm still waiting though. nancy · 8 months ago. Thumbs up.eport Abuse. My snaps from people started not to download so I logged out I put my username and password in and it was saying I am using third party applications what is third party user and how do I get back into my account. nicole · 9 months ago. Thumbs up. 0. Thumbs down. 0. 1 comment. Loading ...\n\npassage 2:Snapchat cannot guarantee your security if you use these third party apps, so they may lock your Snapchat account. They will usually send you a message before they do so. However, if you have been locked out of your account and don’t know why, using third party apps may be a reason.If you are using third party apps, at the moment the only thing you can do is to uninstall that app and wait for an official Snapchat app to appear for the Windows Phone.ome people have come back to an old account to find it’s been locked. Others have received an email from Snapchat warning them about third party apps, before being locked out. Also see: How To Use Google Chrome Without Internet Connection. There are many reasons why people are getting locked out of Snapchat.\n\npassage 3:The Snapchat app is used on an iPhone. Snapchat allows users' messages to vanish after seconds. (Photo by Peter Macdiarmid/Getty Images) | Peter Macdiarmid via Getty Images. We've noticed that you're using a third-party application to access Snapchat, putting yourself (and possibly your friends) at risk.ast month, 200,000 private Snapchat photos were leaked via one of the photo messaging app's many third-party apps. Now, the company is taking steps to punish individuals who use those apps.\n\n", "passage 1:If you have oil stains from your car on a concrete driveway, there are a few different ways to remove them.In this video I compare using oven cleaner, goop hand cleaner, and carburetor cleaner.lease try again later. Here's how to remove oil stains from concrete. If you have oil stains from your car on a concrete driveway, there are a few different ways to remove them. In this video I compare using oven cleaner, goop hand cleaner, and carburetor cleaner.\n\npassage 2:5. Clean the area with oil stains with water from a hose or bucket. Prior to cleaning the pavement wash off any dirt and debris that is in the way of the oil stain on your driveway. However, do not use a high pressure hose to clean off the affected area, because you could end up pushing the oil deeper into the pavement.epending on what kind of stain you have you will use different methods for cleaning the oil off your driveway. 1  If you have an oil stain that is still fresh or if you have a small and stubborn stain, you may want to use the poultice method to get out your stain.\n\npassage 3:No matter how hard you try, oil stains on your concrete driveway are nearly impossible to avoid. There are several methods for cleaning these stains, though the size of the oil spill and length of time the stain has had to set will determine the process for removal.irst, apply a commercial-grade cleaner to the oil stain and scrub with a brush or broom. Then add detergent to your pressure washer and begin spraying. Move at an even pace and keep the nozzle at the same distance from the surface of the concrete at all times to ensure that no streaking occurs.\n\n"]</t>
  </si>
  <si>
    <t>The context doesn't provide sufficient information to answer the question. There is no mention of MGM Resorts, FY2015, or financial metrics in the provided context.</t>
  </si>
  <si>
    <t>['MGM RESORTS INTERNATIONAL AND SUBSIDIARIES\nCONSOLIDATED STATEMENTS OF OPERATIONS\n(In thousands, except per share data)\n\n\n \nYear Ended December 31,\n \n \n \n2020\n \n \n2019\n \n \n2018\n \nRevenues\n\n\n\n\n\n\nCasino\n$\n2,871,720\n$\n6,517,759\n$\n5,753,150\nRooms\n\n830,382\n\n2,322,579\n\n2,212,573\nFoodandbeverage\n\n696,040\n\n2,145,247\n\n1,959,021\nEntertainment,retailandother\n\n518,991\n\n1,477,200\n\n1,412,860\nReimbursedcosts\n\n244,949\n\n436,887\n\n425,492\n\n\n5,162,082\n\n12,899,672\n\n11,763,096\nExpenses\n\n\n\n\n\n\nCasino\n\n1,701,783\n\n3,623,899\n\n3,199,775\nRooms\n\n419,156\n\n829,677\n\n791,761\nFoodandbeverage\n\n674,118\n\n1,661,626\n\n1,501,868\nEntertainment,retailandother\n\n412,705\n\n1,051,400\n\n999,979\nReimbursedcosts\n\n244,949\n\n436,887\n\n425,492\nGeneralandadministrative\n\n2,122,333\n\n2,101,217\n\n1,764,638\nCorporateexpense\n\n460,148\n\n464,642\n\n419,204\nPreopeningandstart-upexpenses\n\n84\n\n7,175\n\n151,392\nPropertytransactions,net\n\n93,567\n\n275,802\n\n9,147\nGainonREITtransactions,net\n\n(1,491,945)\n\n(2,677,996)\n\n\nDepreciationandamortization\n\n1,210,556\n\n1,304,649\n\n1,178,044\n\n\n5,847,454\n\n9,078,978\n\n10,441,300\nIncome from unconsolidated affiliates\n\n42,938\n\n119,521\n\n147,690\nOperating income (loss)\n\n(642,434)\n\n3,940,215\n\n1,469,486\nNon-operating income (expense)\n\n\n\n\n\n\nInterestexpense,netofamountscapitalized\n\n(676,380)\n\n(847,932)\n\n(769,513)\nNon-operatingitemsfromunconsolidatedaffiliates\n\n(103,304)\n\n(62,296)\n\n(47,827)\nOther,net\n\n(89,361)\n\n(183,262)\n\n(18,140)\n\n\n(869,045)\n\n(1,093,490)\n\n(835,480)\nIncome (loss) before income taxes\n\n(1,511,479)\n\n2,846,725\n\n634,006\nBenefit(provision)forincometaxes\n\n191,572\n\n(632,345)\n\n(50,112)\nNet income (loss)\n\n(1,319,907)\n\n2,214,380\n\n583,894\nLess:Net(income)lossattributabletononcontrollinginterests\n\n287,183\n\n(165,234)\n\n(117,122)\nNet income (loss) attributable to MGM Resorts International\n$\n(1,032,724)\n$\n2,049,146\n$\n466,772\n \n\n\n\n\n\n\nEarnings (loss) per share\n\n\n\n\n\n\nBasic\n$\n(2.02)\n$\n3.90\n$\n0.82\nDiluted\n$\n(2.02)\n$\n3.88\n$\n0.81\nWeighted average common shares outstanding\n\n\n\n\n\n\nBasic\n\n494,152\n\n524,173\n\n544,253\nDiluted\n\n494,152\n\n527,645\n\n549,536\n\n\nThe accompanying notes are an integral part of these consolidated financial statements.\n\n63\n\nMGM RESORTS INTERNATIONAL AND SUBSIDIARIES\nCONSOLIDATED STATEMENTS OF CASH FLOWS\n(In thousands)\n\n\n \nYear Ended December 31,\n \n \n \n2020\n \n \n2019\n \n \n2018\n \nCash flows from operating activities\n \n\n \n\n \n\n\nNetincome(loss)\n\n$\n(1,319,907)\n$\n2,214,380\n$\n583,894\nAdjustmentstoreconcilenetincome(loss)tonetcashprovidedby(usedin)\noperatingactivities:\n\n\n\n\n\n\n\nDepreciationandamortization\n\n\n1,210,556\n\n1,304,649\n\n1,178,044\nAmortizationofdebtdiscounts,premiumsandissuancecosts\n\n\n34,363\n\n38,972\n\n41,102\nLossonearlyretirementofdebt\n\n\n126,462\n\n198,151\n\n3,619\nProvisionforcreditlosses\n\n\n71,422\n\n39,270\n\n39,762\nStock-basedcompensation\n\n\n106,956\n\n88,838\n\n70,177\nPropertytransactions,net\n\n\n93,567\n\n275,802\n\n9,147\nGainonREITtransactions,net\n\n\n(1,491,945)\n\n(2,677,996)\n\n\nNoncashleaseexpense\n\n\n183,399\n\n71,784\n\n\nLoss(income)fromunconsolidatedaffiliates\n\n\n60,366\n\n(57,225)\n\n(96,542)\nDistributionsfromunconsolidatedaffiliates\n\n\n86,584\n\n299\n\n11,563\nDeferredincometaxes\n\n\n18,347\n\n595,046\n\n46,720\nChangeinoperatingassetsandliabilities:\n\n\n\n\n\n\n\nAccountsreceivable\n\n\n960,099\n\n(726,610)\n\n(149,554)\nInventories\n\n\n14,705\n\n6,522\n\n(7,860)\nIncometaxesreceivableandpayable,net\n\n\n(216,250)\n\n1,259\n\n14,120\nPrepaidexpensesandother\n\n\n(37)\n\n7,567\n\n(8,656)\nAccountspayableandaccruedliabilities\n\n\n(1,382,980)\n\n465,602\n\n21,508\nOther\n\n\n(48,750)\n\n(35,909)\n\n(34,505)\nNetcashprovidedby(usedin)operatingactivities\n\n\n(1,493,043)\n\n1,810,401\n\n1,722,539\nCash flows from investing activities\n \n\n\n\n\n\n\nCapitalexpenditures,netofconstructionpayable\n\n\n(270,579)\n\n(739,006)\n\n(1,486,843)\nDispositionsofpropertyandequipment\n\n\n6,136\n\n2,578\n\n25,612\nProceedsfromMandalayBayandMGMGrandLasVegastransaction\n\n\n2,455,839\n\n\n\n\nProceedsfromBellagiotransaction\n\n\n\n\n4,151,499\n\n\nProceedsfromsaleofCircusCircusLasVegasandadjacentland\n\n\n\n\n652,333\n\n\nProceedsfromsaleofbusinessunitsandinvestmentinunconsolidatedaffiliate\n\n\n\n\n\n\n163,616\nAcquisitionofNorthfield,netofcashacquired\n\n\n\n\n\n\n(1,034,534)\nAcquisitionofEmpireCityCasino,netofcashacquired\n\n\n\n\n(535,681)\n\n\nInvestmentsinunconsolidatedaffiliates\n\n\n(96,925)\n\n(81,877)\n\n(56,295)\nDistributionsfromunconsolidatedaffiliates\n\n\n63,960\n\n100,700\n\n322,631\nOther\n\n\n873\n\n(31,112)\n\n(17,208)\nNetcashprovidedby(usedin)investingactivities\n\n\n2,159,304\n\n3,519,434\n\n(2,083,021)\nCash flows from financing activities\n \n\n\n\n\n\n\nNetborrowings(repayments)underbankcreditfacilitiesmaturitiesof\n90daysorless\n\n\n(1,595,089)\n\n(3,634,049)\n\n1,242,259\nIssuanceoflong-termdebt\n\n\n3,550,000\n\n3,250,000\n\n1,000,000\nRetirementofseniornotes\n\n\n(846,815)\n\n(3,764,167)\n\n(2,265)\nDebtissuancecosts\n\n\n(62,348)\n\n(63,391)\n\n(76,519)\nProceedsfromissuanceofbridgeloanfacility\n\n\n1,304,625\n\n\n\n\nIssuanceofMGMGrowthPropertiesClassAshares,net\n\n\n524,704\n\n1,250,006\n\n\nDividendspaidtocommonshareholders\n\n\n(77,606)\n\n(271,288)\n\n(260,592)\nDistributionstononcontrollinginterestowners\n\n\n(286,385)\n\n(223,303)\n\n(184,932)\nPurchasesofcommonstock\n\n\n(353,720)\n\n(1,031,534)\n\n(1,283,333)\nOther\n\n\n(53,939)\n\n(41,868)\n\n(45,384)\nNetcashprovidedby(usedin)financingactivities\n\n\n2,103,427\n\n(4,529,594)\n\n389,234\nEffect of exchange rate on cash\n\n\n2,345\n\n2,601\n\n(1,985)\nCash and cash equivalents\n \n\n\n\n\n\n\nNetincreasefortheperiod\n\n\n2,772,033\n\n802,842\n\n26,767\nBalance,beginningofperiod\n\n\n2,329,604\n\n1,526,762\n\n1,499,995\nBalance,endofperiod\n\n$\n5,101,637\n$\n2,329,604\n$\n1,526,762\nSupplemental cash flow disclosures\n \n\n\n\n\n\n\nInterestpaid,netofamountscapitalized\n\n$\n639,718\n$\n826,970\n$\n723,609\nFederal,stateandforeignincometaxespaid(refundsreceived),net\n\n\n8,543\n\n28,493\n\n(10,100)\nNon-cash investing and financing activities\n \n\n\n\n\n\n\nNotereceivablerelatedtosaleofCircusCircusLasVegasandadjacentland\n\n$\n\n$\n133,689\n$\n\nInvestmentinBellagioBREITVenture\n\n\n\n\n62,133\n\n\nInvestmentinMGPBREITVenture\n\n\n802,000\n\n\n\n\nMGPBREITVentureassumptionofbridgeloanfacility\n\n\n1,304,625\n\n\n\n\n\n\nThe accompanying notes are an integral part of these consolidated financial statements.\n65\n', 'MGM RESORTS INTERNATIONAL AND SUBSIDIARIES\nCONSOLIDATED STATEMENTS OF OPERATIONS\n(In thousands, except per share data)\n\n\n \nYear Ended December 31,\n \n \n \n2020\n \n \n2019\n \n \n2018\n \nRevenues\n\n\n\n\n\n\nCasino\n$\n2,871,720\n$\n6,517,759\n$\n5,753,150\nRooms\n\n830,382\n\n2,322,579\n\n2,212,573\nFoodandbeverage\n\n696,040\n\n2,145,247\n\n1,959,021\nEntertainment,retailandother\n\n518,991\n\n1,477,200\n\n1,412,860\nReimbursedcosts\n\n244,949\n\n436,887\n\n425,492\n\n\n5,162,082\n\n12,899,672\n\n11,763,096\nExpenses\n\n\n\n\n\n\nCasino\n\n1,701,783\n\n3,623,899\n\n3,199,775\nRooms\n\n419,156\n\n829,677\n\n791,761\nFoodandbeverage\n\n674,118\n\n1,661,626\n\n1,501,868\nEntertainment,retailandother\n\n412,705\n\n1,051,400\n\n999,979\nReimbursedcosts\n\n244,949\n\n436,887\n\n425,492\nGeneralandadministrative\n\n2,122,333\n\n2,101,217\n\n1,764,638\nCorporateexpense\n\n460,148\n\n464,642\n\n419,204\nPreopeningandstart-upexpenses\n\n84\n\n7,175\n\n151,392\nPropertytransactions,net\n\n93,567\n\n275,802\n\n9,147\nGainonREITtransactions,net\n\n(1,491,945)\n\n(2,677,996)\n\n\nDepreciationandamortization\n\n1,210,556\n\n1,304,649\n\n1,178,044\n\n\n5,847,454\n\n9,078,978\n\n10,441,300\nIncome from unconsolidated affiliates\n\n42,938\n\n119,521\n\n147,690\nOperating income (loss)\n\n(642,434)\n\n3,940,215\n\n1,469,486\nNon-operating income (expense)\n\n\n\n\n\n\nInterestexpense,netofamountscapitalized\n\n(676,380)\n\n(847,932)\n\n(769,513)\nNon-operatingitemsfromunconsolidatedaffiliates\n\n(103,304)\n\n(62,296)\n\n(47,827)\nOther,net\n\n(89,361)\n\n(183,262)\n\n(18,140)\n\n\n(869,045)\n\n(1,093,490)\n\n(835,480)\nIncome (loss) before income taxes\n\n(1,511,479)\n\n2,846,725\n\n634,006\nBenefit(provision)forincometaxes\n\n191,572\n\n(632,345)\n\n(50,112)\nNet income (loss)\n\n(1,319,907)\n\n2,214,380\n\n583,894\nLess:Net(income)lossattributabletononcontrollinginterests\n\n287,183\n\n(165,234)\n\n(117,122)\nNet income (loss) attributable to MGM Resorts International\n$\n(1,032,724)\n$\n2,049,146\n$\n466,772\n \n\n\n\n\n\n\nEarnings (loss) per share\n\n\n\n\n\n\nBasic\n$\n(2.02)\n$\n3.90\n$\n0.82\nDiluted\n$\n(2.02)\n$\n3.88\n$\n0.81\nWeighted average common shares outstanding\n\n\n\n\n\n\nBasic\n\n494,152\n\n524,173\n\n544,253\nDiluted\n\n494,152\n\n527,645\n\n549,536\n\n\nThe accompanying notes are an integral part of these consolidated financial statements.\n\n63\n', 'MGM RESORTS INTERNATIONAL AND SUBSIDIARIES\nCONSOLIDATED STATEMENTS OF OPERATIONS\n(In thousands, except per share data)\n \nYear Ended December 31,\n \n2021\n2020\n2019\nRevenues\n \n \n \nCasino\n$\n5,362,912 $\n2,871,720 $\n6,517,759 \nRooms\n1,690,037 \n830,382 \n2,322,579 \nFood and beverage\n1,391,605 \n696,040 \n2,145,247 \nEntertainment, retail and other\n1,009,503 \n518,991 \n1,477,200 \nReimbursed costs\n226,083 \n244,949 \n436,887 \n \n9,680,140 \n5,162,082 \n12,899,672 \nExpenses\nCasino\n2,551,169 \n1,701,783 \n3,623,899 \nRooms\n600,942 \n419,156 \n829,677 \nFood and beverage\n1,034,780 \n674,118 \n1,661,626 \nEntertainment, retail and other\n617,635 \n412,705 \n1,051,400 \nReimbursed costs\n226,083 \n244,949 \n436,887 \nGeneral and administrative\n2,507,239 \n2,122,333 \n2,101,217 \nCorporate expense\n422,777 \n460,148 \n464,642 \nPreopening and start-up expenses\n5,094 \n84 \n7,175 \nProperty transactions, net\n(67,736)\n93,567 \n275,802 \nGain on REIT transactions, net\n \n(1,491,945)\n(2,677,996)\nGain on consolidation of CityCenter, net\n(1,562,329)\n \n \nDepreciation and amortization\n1,150,610 \n1,210,556 \n1,304,649 \n \n7,486,264 \n5,847,454 \n9,078,978 \nIncome from unconsolidated affiliates\n84,823 \n42,938 \n119,521 \nOperating income (loss)\n2,278,699 \n(642,434)\n3,940,215 \nNon-operating income (expense)\nInterest expense, net of amounts capitalized\n(799,593)\n(676,380)\n(847,932)\nNon-operating items from unconsolidated affiliates\n(83,243)\n(103,304)\n(62,296)\nOther, net\n65,941 \n(89,361)\n(183,262)\n \n(816,895)\n(869,045)\n(1,093,490)\nIncome (loss) before income taxes\n1,461,804 \n(1,511,479)\n2,846,725 \nBenefit (provision) for income taxes\n(253,415)\n191,572 \n(632,345)\nNet income (loss)\n1,208,389 \n(1,319,907)\n2,214,380 \nLess: Net (income) loss attributable to noncontrolling interests\n45,981 \n287,183 \n(165,234)\nNet income (loss) attributable to MGM Resorts International\n$\n1,254,370 $\n(1,032,724) $\n2,049,146 \n \nEarnings (loss) per share\nBasic\n$\n2.44 $\n(2.02) $\n3.90 \nDiluted\n$\n2.41 $\n(2.02) $\n3.88 \nWeighted average common shares outstanding\nBasic\n481,930\n494,152\n524,173\nDiluted\n487,356\n494,152\n527,645\nThe accompanying notes are an integral part of these consolidated financial statements.\n63\n']</t>
  </si>
  <si>
    <t>The context doesn't provide sufficient information to answer the question as there is no data for FY2015 in the provided statements. The statements only include data for 2018, 2019, and 2020. Therefore, it is not possible to determine the total revenue for MGM Resorts in FY2015.</t>
  </si>
  <si>
    <t>["passage 1:Fertilize at the right time of year. In order to your fertilizer to work best, you'll need to time it so that you fertilize at the beginning of the growing season. This is different for different types of grasses. Fertilize warm season grasses when the grass begins to turn green at the beginning of spring.\n\npassage 2:Picking Out Fertilizer. 1  1. Know your grass. The type of grass you have will determine what type of fertilizer you need to use, and how often you need to fertilize. 2  2. Do a pH soil test. This measures the alkalinity or acidity of the soil, and helps to determine what pH your fertilizer should have. 3  3. Measure your lawn.\n\npassage 3:Pour in the rest of the fertilizer. Apply the rest of fertilizer in a perpendicular pattern. Step on the turf and if the leaf blade bounces back up, your lawn is in good shape. If it lays flat, you've over-fertilized.\n\n", 'MGM RESORTS INTERNATIONAL AND SUBSIDIARIES\nCONSOLIDATED STATEMENTS OF OPERATIONS\n(In thousands, except per share data)\n\n\n \nYear Ended December 31,\n \n \n \n2020\n \n \n2019\n \n \n2018\n \nRevenues\n\n\n\n\n\n\nCasino\n$\n2,871,720\n$\n6,517,759\n$\n5,753,150\nRooms\n\n830,382\n\n2,322,579\n\n2,212,573\nFoodandbeverage\n\n696,040\n\n2,145,247\n\n1,959,021\nEntertainment,retailandother\n\n518,991\n\n1,477,200\n\n1,412,860\nReimbursedcosts\n\n244,949\n\n436,887\n\n425,492\n\n\n5,162,082\n\n12,899,672\n\n11,763,096\nExpenses\n\n\n\n\n\n\nCasino\n\n1,701,783\n\n3,623,899\n\n3,199,775\nRooms\n\n419,156\n\n829,677\n\n791,761\nFoodandbeverage\n\n674,118\n\n1,661,626\n\n1,501,868\nEntertainment,retailandother\n\n412,705\n\n1,051,400\n\n999,979\nReimbursedcosts\n\n244,949\n\n436,887\n\n425,492\nGeneralandadministrative\n\n2,122,333\n\n2,101,217\n\n1,764,638\nCorporateexpense\n\n460,148\n\n464,642\n\n419,204\nPreopeningandstart-upexpenses\n\n84\n\n7,175\n\n151,392\nPropertytransactions,net\n\n93,567\n\n275,802\n\n9,147\nGainonREITtransactions,net\n\n(1,491,945)\n\n(2,677,996)\n\n\nDepreciationandamortization\n\n1,210,556\n\n1,304,649\n\n1,178,044\n\n\n5,847,454\n\n9,078,978\n\n10,441,300\nIncome from unconsolidated affiliates\n\n42,938\n\n119,521\n\n147,690\nOperating income (loss)\n\n(642,434)\n\n3,940,215\n\n1,469,486\nNon-operating income (expense)\n\n\n\n\n\n\nInterestexpense,netofamountscapitalized\n\n(676,380)\n\n(847,932)\n\n(769,513)\nNon-operatingitemsfromunconsolidatedaffiliates\n\n(103,304)\n\n(62,296)\n\n(47,827)\nOther,net\n\n(89,361)\n\n(183,262)\n\n(18,140)\n\n\n(869,045)\n\n(1,093,490)\n\n(835,480)\nIncome (loss) before income taxes\n\n(1,511,479)\n\n2,846,725\n\n634,006\nBenefit(provision)forincometaxes\n\n191,572\n\n(632,345)\n\n(50,112)\nNet income (loss)\n\n(1,319,907)\n\n2,214,380\n\n583,894\nLess:Net(income)lossattributabletononcontrollinginterests\n\n287,183\n\n(165,234)\n\n(117,122)\nNet income (loss) attributable to MGM Resorts International\n$\n(1,032,724)\n$\n2,049,146\n$\n466,772\n \n\n\n\n\n\n\nEarnings (loss) per share\n\n\n\n\n\n\nBasic\n$\n(2.02)\n$\n3.90\n$\n0.82\nDiluted\n$\n(2.02)\n$\n3.88\n$\n0.81\nWeighted average common shares outstanding\n\n\n\n\n\n\nBasic\n\n494,152\n\n524,173\n\n544,253\nDiluted\n\n494,152\n\n527,645\n\n549,536\n\n\nThe accompanying notes are an integral part of these consolidated financial statements.\n\n63\n\nMGM RESORTS INTERNATIONAL AND SUBSIDIARIES\nCONSOLIDATED STATEMENTS OF CASH FLOWS\n(In thousands)\n\n\n \nYear Ended December 31,\n \n \n \n2020\n \n \n2019\n \n \n2018\n \nCash flows from operating activities\n \n\n \n\n \n\n\nNetincome(loss)\n\n$\n(1,319,907)\n$\n2,214,380\n$\n583,894\nAdjustmentstoreconcilenetincome(loss)tonetcashprovidedby(usedin)\noperatingactivities:\n\n\n\n\n\n\n\nDepreciationandamortization\n\n\n1,210,556\n\n1,304,649\n\n1,178,044\nAmortizationofdebtdiscounts,premiumsandissuancecosts\n\n\n34,363\n\n38,972\n\n41,102\nLossonearlyretirementofdebt\n\n\n126,462\n\n198,151\n\n3,619\nProvisionforcreditlosses\n\n\n71,422\n\n39,270\n\n39,762\nStock-basedcompensation\n\n\n106,956\n\n88,838\n\n70,177\nPropertytransactions,net\n\n\n93,567\n\n275,802\n\n9,147\nGainonREITtransactions,net\n\n\n(1,491,945)\n\n(2,677,996)\n\n\nNoncashleaseexpense\n\n\n183,399\n\n71,784\n\n\nLoss(income)fromunconsolidatedaffiliates\n\n\n60,366\n\n(57,225)\n\n(96,542)\nDistributionsfromunconsolidatedaffiliates\n\n\n86,584\n\n299\n\n11,563\nDeferredincometaxes\n\n\n18,347\n\n595,046\n\n46,720\nChangeinoperatingassetsandliabilities:\n\n\n\n\n\n\n\nAccountsreceivable\n\n\n960,099\n\n(726,610)\n\n(149,554)\nInventories\n\n\n14,705\n\n6,522\n\n(7,860)\nIncometaxesreceivableandpayable,net\n\n\n(216,250)\n\n1,259\n\n14,120\nPrepaidexpensesandother\n\n\n(37)\n\n7,567\n\n(8,656)\nAccountspayableandaccruedliabilities\n\n\n(1,382,980)\n\n465,602\n\n21,508\nOther\n\n\n(48,750)\n\n(35,909)\n\n(34,505)\nNetcashprovidedby(usedin)operatingactivities\n\n\n(1,493,043)\n\n1,810,401\n\n1,722,539\nCash flows from investing activities\n \n\n\n\n\n\n\nCapitalexpenditures,netofconstructionpayable\n\n\n(270,579)\n\n(739,006)\n\n(1,486,843)\nDispositionsofpropertyandequipment\n\n\n6,136\n\n2,578\n\n25,612\nProceedsfromMandalayBayandMGMGrandLasVegastransaction\n\n\n2,455,839\n\n\n\n\nProceedsfromBellagiotransaction\n\n\n\n\n4,151,499\n\n\nProceedsfromsaleofCircusCircusLasVegasandadjacentland\n\n\n\n\n652,333\n\n\nProceedsfromsaleofbusinessunitsandinvestmentinunconsolidatedaffiliate\n\n\n\n\n\n\n163,616\nAcquisitionofNorthfield,netofcashacquired\n\n\n\n\n\n\n(1,034,534)\nAcquisitionofEmpireCityCasino,netofcashacquired\n\n\n\n\n(535,681)\n\n\nInvestmentsinunconsolidatedaffiliates\n\n\n(96,925)\n\n(81,877)\n\n(56,295)\nDistributionsfromunconsolidatedaffiliates\n\n\n63,960\n\n100,700\n\n322,631\nOther\n\n\n873\n\n(31,112)\n\n(17,208)\nNetcashprovidedby(usedin)investingactivities\n\n\n2,159,304\n\n3,519,434\n\n(2,083,021)\nCash flows from financing activities\n \n\n\n\n\n\n\nNetborrowings(repayments)underbankcreditfacilitiesmaturitiesof\n90daysorless\n\n\n(1,595,089)\n\n(3,634,049)\n\n1,242,259\nIssuanceoflong-termdebt\n\n\n3,550,000\n\n3,250,000\n\n1,000,000\nRetirementofseniornotes\n\n\n(846,815)\n\n(3,764,167)\n\n(2,265)\nDebtissuancecosts\n\n\n(62,348)\n\n(63,391)\n\n(76,519)\nProceedsfromissuanceofbridgeloanfacility\n\n\n1,304,625\n\n\n\n\nIssuanceofMGMGrowthPropertiesClassAshares,net\n\n\n524,704\n\n1,250,006\n\n\nDividendspaidtocommonshareholders\n\n\n(77,606)\n\n(271,288)\n\n(260,592)\nDistributionstononcontrollinginterestowners\n\n\n(286,385)\n\n(223,303)\n\n(184,932)\nPurchasesofcommonstock\n\n\n(353,720)\n\n(1,031,534)\n\n(1,283,333)\nOther\n\n\n(53,939)\n\n(41,868)\n\n(45,384)\nNetcashprovidedby(usedin)financingactivities\n\n\n2,103,427\n\n(4,529,594)\n\n389,234\nEffect of exchange rate on cash\n\n\n2,345\n\n2,601\n\n(1,985)\nCash and cash equivalents\n \n\n\n\n\n\n\nNetincreasefortheperiod\n\n\n2,772,033\n\n802,842\n\n26,767\nBalance,beginningofperiod\n\n\n2,329,604\n\n1,526,762\n\n1,499,995\nBalance,endofperiod\n\n$\n5,101,637\n$\n2,329,604\n$\n1,526,762\nSupplemental cash flow disclosures\n \n\n\n\n\n\n\nInterestpaid,netofamountscapitalized\n\n$\n639,718\n$\n826,970\n$\n723,609\nFederal,stateandforeignincometaxespaid(refundsreceived),net\n\n\n8,543\n\n28,493\n\n(10,100)\nNon-cash investing and financing activities\n \n\n\n\n\n\n\nNotereceivablerelatedtosaleofCircusCircusLasVegasandadjacentland\n\n$\n\n$\n133,689\n$\n\nInvestmentinBellagioBREITVenture\n\n\n\n\n62,133\n\n\nInvestmentinMGPBREITVenture\n\n\n802,000\n\n\n\n\nMGPBREITVentureassumptionofbridgeloanfacility\n\n\n1,304,625\n\n\n\n\n\n\nThe accompanying notes are an integral part of these consolidated financial statements.\n65\n', "passage 1:· just now. Report Abuse. If you used third-party apps to get into snapchat and they warned you more them 4 times then yes your account is locked :(they warned me 3 times, I changed my password and it did unlock it but on the 4th time I tried and nothing.I'm still waiting though. nancy · 8 months ago. Thumbs up.eport Abuse. My snaps from people started not to download so I logged out I put my username and password in and it was saying I am using third party applications what is third party user and how do I get back into my account. nicole · 9 months ago. Thumbs up. 0. Thumbs down. 0. 1 comment. Loading ...\n\npassage 2:Snapchat cannot guarantee your security if you use these third party apps, so they may lock your Snapchat account. They will usually send you a message before they do so. However, if you have been locked out of your account and don’t know why, using third party apps may be a reason.If you are using third party apps, at the moment the only thing you can do is to uninstall that app and wait for an official Snapchat app to appear for the Windows Phone.ome people have come back to an old account to find it’s been locked. Others have received an email from Snapchat warning them about third party apps, before being locked out. Also see: How To Use Google Chrome Without Internet Connection. There are many reasons why people are getting locked out of Snapchat.\n\npassage 3:The Snapchat app is used on an iPhone. Snapchat allows users' messages to vanish after seconds. (Photo by Peter Macdiarmid/Getty Images) | Peter Macdiarmid via Getty Images. We've noticed that you're using a third-party application to access Snapchat, putting yourself (and possibly your friends) at risk.ast month, 200,000 private Snapchat photos were leaked via one of the photo messaging app's many third-party apps. Now, the company is taking steps to punish individuals who use those apps.\n\n"]</t>
  </si>
  <si>
    <t>The context doesn't provide sufficient information to answer the question as the financial statements provided are for FY2018 and FY2019, not FY2015. Additionally, the financial statements are not labeled as being in USD millions, and there is no clear indication of the currency used. However, I can extract the revenue figures for FY2018 and FY2019 from the provided financial statements. If you would like, I can provide those figures.</t>
  </si>
  <si>
    <t>What is the year end FY2019 net amount of accounts receivable for Corning? Answer in USD millions. Respond to the question by assuming the perspective of an investment analyst who can only use the details shown within the statement of financial position.</t>
  </si>
  <si>
    <t>$1835.00</t>
  </si>
  <si>
    <t xml:space="preserve">Index
Consolidated Balance Sheets
Corning Incorporated and Subsidiary Companies
December31,
(Inmillions,exceptshareandpershareamounts)
2019
2018
Assets
Currentassets:
Cashandcashequivalents
$
 2,434 $
2,355
Tradeaccountsreceivable,netofdoubtfulaccountsandallowances-
$81and$64
 1,836 
1,940
Inventories,netofinventoryreserves-$201and$182(Note3)
 2,320 
2,037
Othercurrentassets(Note10and14)
 873 
702
Totalcurrentassets
 7,463 
7,034
Investments(Note6)
 334 
376
Property,plantandequipment,netofaccumulateddepreciation-
$12,995and$11,932(Note8)
 15,337 
14,895
Goodwill,net(Note9)
 1,935 
1,936
Otherintangibleassets,net(Note9)
 1,185 
1,292
Deferredincometaxes(Note5)
 1,157 
951
Otherassets(Note10and14)
 1,487 
1,021
Total Assets 
$
 28,898 $
27,505
Liabilities and Equity
Currentliabilities:
Currentportionoflong-termdebtandshort-termborrowings(Note11)
$
 11 $
4
Accountspayable
 1,587 
1,456
Otheraccruedliabilities(Note10and13)
 1,923 
1,851
Totalcurrentliabilities
 3,521 
3,311
Long-termdebt(Note11)
 7,729 
5,994
Postretirementbenefitsotherthanpensions(Note12)
 671 
662
Otherliabilities(Note10and13)
 3,980 
3,652
Totalliabilities
 15,901 
13,619
Commitments,contingenciesandguarantees(Note13)
Shareholdersequity(Note16):
Convertiblepreferredstock,SeriesAParvalue$100pershare;
Sharesauthorized3,100;Sharesissued:2,300
 2,300 
2,300
CommonstockParvalue$0.50pershare;Sharesauthorized:3.8billion;
Sharesissued:1,718millionand1,713million
 859 
857
Additionalpaid-incapitalcommonstock
 14,323 
14,212
Retainedearnings
 16,408 
16,303
Treasurystock,atcost;sharesheld:956millionand925million
 (19,812) 
(18,870)
Accumulatedothercomprehensiveloss
 (1,171) 
(1,010)
TotalCorningIncorporatedshareholdersequity
 12,907 
13,792
Noncontrollinginterests
 90 
94
Totalequity
 12,997 
13,886
Total Liabilities and Equity
$
 28,898 $
27,505
Theaccompanyingnotesareanintegralpartoftheseconsolidatedfinancialstatements.
 2020 Corning Incorporated. All Rights Reserved.
72
</t>
  </si>
  <si>
    <t>["passage 1:Your carbon footprint measures the environmental impact of your lifestyle. Everything you do has an impact --- positive or negative --- on the environment. That's the concept behind your carbon footprint, which is one method of measuring the environmental effect of your lifestyle. A carbon footprint, measured in tons, indicates the amount of carbon dioxide and other greenhouse gases that are produced as a result of your daily activities. You can reduce your footprint by changing the way you live your life. Even seemingly tiny changes can make a significant difference.\n\npassage 2:It all comes back to the average carbon footprint. The average per capita carbon footprint is 6 tons per year. In the U.S. the average is 20 tons per year, and a third of that is created by automobile emissions -- meaning your car itself can put out over 6 tons of C02 a year -- enough for two people.\n\npassage 3:So what exactly is a carbon footprint? In simplest terms, carbon footprint is the total amount of greenhouse gases produced by various human activities within a given time frame. Carbon footprint is usually measured in tons of carbon dioxide (CO2) released into the atmosphere. Your home has a carbon footprint if you use oil, coal or gas to heat it. That cheeseburger at your favorite restaurant has a carbon footprint: raising the beef and wheat and operating the restaurant all involves greenhouse gases. Your car has a carbon footprint, dependent on the vehicle’s fuel consumption and driving distance.\n\n", "Critical Audit Matters\nThe critical audit matter communicated below is a matter arising from the current period audit of the consolidated financial \nstatements that was communicated or required to be communicated to the audit committee and that (i) relates to accounts or \ndisclosures that are material to the consolidated financial statements and (ii) involved our especially challenging, subjective, or \ncomplex judgments. The communication of critical audit matters does not alter in any way our opinion on the consolidated \nfinancial statements, taken as a whole, and we are not, by communicating the critical audit matter below, providing a separate \nopinion on the critical audit matter or on the accounts or disclosures to which it relates.\nAccounting for Income Taxes\nAs described in Notes 1 and 7 to the consolidated financial statements, the Company recorded income tax expense of $1,131 \nmillion for the year ended May 31, 2023, and has net deferred tax assets of $1,799 million, including a valuation allowance of $22 \nmillion, and total gross unrecognized tax benefits, excluding related interest and penalties, of $936 million as of May 31, 2023, \n$651 million of which would affect the Company's effective tax rate if recognized in future periods. The realization of deferred tax \nassets is dependent on future taxable earnings. Management assesses the scheduled reversal of deferred tax liabilities, \nprojected future taxable income and available tax planning strategies and considers foreign tax credit utilization in making this \nassessment of realization. A valuation allowance is established against the net deferred tax asset to the extent that recovery is \nnot likely. The Company is subject to taxation in the United States, as well as various state and foreign jurisdictions. As disclosed \nby management, the use of significant judgment and estimates, as well as the interpretation and application of complex tax laws \nis required by management to determine the Company's provision for income taxes.\nThe principal considerations for our determination that performing procedures relating to the accounting for income taxes is a \ncritical audit matter are a high degree of auditor judgment, subjectivity and effort in performing procedures and evaluating audit \nevidence relating to management's assessment of complex tax laws and regulations as it relates to determining the provision for \nincome taxes. In addition, the audit effort involved the use of professionals with specialized skill and knowledge.\nAddressing the matter involved performing procedures and evaluating audit evidence in connection with forming our overall \nopinion on the consolidated financial statements. These procedures included testing the effectiveness of controls relating to \nincome taxes, evaluating changes in and compliance with tax laws, and testing the calculation of the provision of income taxes. \nProfessionals with specialized skill and knowledge were used to assist in evaluating changes in and compliance with the tax laws \nand regulations and the provision for income taxes.\n", "passage 1:1 If hot water and mild detergent can’t get your glasses clean, use baking soda to remove any stubborn wine residue. 2  Dissolve a small amount of soda with hot water and let it stand in the glass for a few minutes. 3  The soda will dissolve any residual wine adhering to the glass.\n\npassage 2:3. To clean the inside of a glass, use a stemware brush with soft-foam bristles. 4. After rinsing thoroughly with hot water, dry the wine glasses with a smooth lint-free cloth, such as a microfiber or flour sack towel. Editor's Tip: Red wine can leave stains if left overnight.\n\npassage 3:Clean Your Wine Glasses by Hand. The safest cleaning method for your wine glasses is to scrub them by hand. Follow these tips to avoid chips and spots. 1. Lay a towel in the sink before filling with hot water. Wash one wine glass at a time to avoid damage. 2. To keep soap from flavoring your next glass of wine, use a small amount of detergent and use it only where it's needed -- in the bottom of the glass and around the rim. Cradle the bowl of the glass in one hand while washing to protect the stem.\n\n"]</t>
  </si>
  <si>
    <t xml:space="preserve">The context doesn't provide sufficient information to answer the question. There is no financial statement or information related to Corning's accounts receivable for FY2019 in the provided context. The passages discuss carbon footprint, wine glasses, and critical audit matters, but no financial information is available.                                                                                                                                                                                                                                                                                                                                                                                                                                                                                                                                                                                                                                                                                                                                                                                                                                                                                                                                                                                                                                                                                                                                                                                                                                                                                                                                                                                                                                                                                                                                                                                                                                                                                                                                                                                                                                                                                                                                                                                                                                                                                                                                                                                                                                                                                               </t>
  </si>
  <si>
    <t>['Table of Contents\n \nConsolidated Balance Sheets\nCorning Incorporated and Subsidiary Companies\n \n \n \nDecember 31,\n \n(in millions, except share and per share amounts)\n \n2022\n \n2021\n \n \n \n \n \nAssets\n \n \n \n \n \n \n \nCurrent assets:\n \n \n \nCash and cash equivalents\n $\n1,671 $\n2,148 \nTrade accounts receivable, net of doubtful accounts - $40 and $42\n \n1,721 \n2,004 \nInventories (Note 5)\n \n2,904 \n2,481 \nOther current assets (Notes 10 and 14)\n \n1,157 \n1,026 \nTotal current assets\n \n7,453 \n7,659 \n \n \n \n \nProperty, plant and equipment, net of accumulated depreciation - $14,147 and $13,969 (Note 8)\n \n15,371 \n15,804 \nGoodwill, net (Note 9)\n \n2,394 \n2,421 \nOther intangible assets, net (Note 9)\n \n1,029 \n1,148 \nDeferred income taxes (Note 7)\n \n1,073 \n1,066 \nOther assets (Notes 10 and 14)\n \n2,179 \n2,056 \n \n \n \n \nTotal Assets\n $\n29,499 $\n30,154 \n \n \n \n \nLiabilities and Equity\n \n \n \n \n \n \n \nCurrent liabilities:\n \n \n \nCurrent portion of long-term debt and short-term borrowings (Note 11)\n $\n224 $\n55 \nAccounts payable\n \n1,804 \n1,612 \nOther accrued liabilities (Notes 10 and 13)\n \n3,147 \n3,139 \nTotal current liabilities\n \n5,175 \n4,806 \n \n \n \n \nLong-term debt (Note 11)\n \n6,687 \n6,989 \nPostretirement benefits other than pensions (Note 12)\n \n407 \n622 \nOther liabilities (Notes 10 and 13)\n \n4,955 \n5,192 \nTotal liabilities\n \n17,224 \n17,609 \n \n \n \n \nCommitments and contingencies (Note 13)\n \n \n \nShareholders equity (Note 16):\n \n \n \nCommon stock Par value $0.50 per share; Shares authorized 3.8 billion; Shares issued: 1.8 billion and 1.8\nbillion\n \n910 \n907 \nAdditional paid-in capital common stock\n \n16,682 \n16,475 \nRetained earnings\n \n16,778 \n16,389 \nTreasury stock, at cost; Shares held: 977 million and 970 million\n \n(20,532) \n(20,263)\nAccumulated other comprehensive loss\n \n(1,830) \n(1,175)\nTotal Corning Incorporated shareholders equity\n \n12,008 \n12,333 \nNon-controlling interest\n \n267 \n212 \nTotal equity\n \n12,275 \n12,545 \n \n \n \n \nTotal Liabilities and Equity\n $\n29,499 $\n30,154 \n \nThe accompanying notes are an integral part of these consolidated financial statements.\n60\n', 'Index\n\n\n\n\nConsolidated Balance Sheets\nCorning Incorporated and Subsidiary Companies\n\n\n\n\n\n\n\n\n\n\n\n\n\nDecember31,\n(Inmillions,exceptshareandpershareamounts)\n2019\n\n2018\n\n\n\n\n\n\nAssets\n\n\n \n\n\n\n \nCurrentassets:\n\n\n \nCashandcashequivalents\n$\n 2,434 $\n2,355\nTradeaccountsreceivable,netofdoubtfulaccountsandallowances-\n$81and$64\n\n 1,836 \n1,940\nInventories,netofinventoryreserves-$201and$182(Note3)\n\n 2,320 \n2,037\nOthercurrentassets(Note10and14)\n\n 873 \n702\nTotalcurrentassets\n\n 7,463 \n7,034\n\n\n\n \nInvestments(Note6)\n\n 334 \n376\nProperty,plantandequipment,netofaccumulateddepreciation-\n$12,995and$11,932(Note8)\n\n 15,337 \n14,895\nGoodwill,net(Note9)\n\n 1,935 \n1,936\nOtherintangibleassets,net(Note9)\n\n 1,185 \n1,292\nDeferredincometaxes(Note5)\n\n 1,157 \n951\nOtherassets(Note10and14)\n\n 1,487 \n1,021\n\n\n\n \nTotal Assets \n$\n 28,898 $\n27,505\n\n\n\n \nLiabilities and Equity\n\n\n \n\n\n\n \nCurrentliabilities:\n\n\n \nCurrentportionoflong-termdebtandshort-termborrowings(Note11)\n$\n 11 $\n4\nAccountspayable\n\n 1,587 \n1,456\nOtheraccruedliabilities(Note10and13)\n\n 1,923 \n1,851\nTotalcurrentliabilities\n\n 3,521 \n3,311\n\n\n\n \nLong-termdebt(Note11)\n\n 7,729 \n5,994\nPostretirementbenefitsotherthanpensions(Note12)\n\n 671 \n662\nOtherliabilities(Note10and13)\n\n 3,980 \n3,652\nTotalliabilities\n\n 15,901 \n13,619\n\n\n\n \nCommitments,contingenciesandguarantees(Note13)\n \n \nShareholdersequity(Note16):\n\n\n \nConvertiblepreferredstock,SeriesAParvalue$100pershare;\nSharesauthorized3,100;Sharesissued:2,300\n\n 2,300 \n2,300\nCommonstockParvalue$0.50pershare;Sharesauthorized:3.8billion;\nSharesissued:1,718millionand1,713million\n\n 859 \n857\nAdditionalpaid-incapitalcommonstock\n\n 14,323 \n14,212\nRetainedearnings\n\n 16,408 \n16,303\nTreasurystock,atcost;sharesheld:956millionand925million\n\n (19,812) \n(18,870)\nAccumulatedothercomprehensiveloss\n\n (1,171) \n(1,010)\nTotalCorningIncorporatedshareholdersequity\n\n 12,907 \n13,792\nNoncontrollinginterests\n\n 90 \n94\nTotalequity\n\n 12,997 \n13,886\n\n\n\n \nTotal Liabilities and Equity\n$\n 28,898 $\n27,505\n\nTheaccompanyingnotesareanintegralpartoftheseconsolidatedfinancialstatements.\n 2020 Corning Incorporated. All Rights Reserved.\n\n72\n', 'TableofContents\n\n\nConsolidated Balance Sheets\nCorning Incorporated and Subsidiary Companies\n\n\n\nDecember31,\n\n(Inmillions,exceptshareandpershareamounts)\n\n2021\n \n2020\n\n\n \n \n\nAssets\n \n \n \n\n \n \n\nCurrentassets:\n \n \n\nCashandcashequivalents\n $\n2,148 $\n2,672\nTradeaccountsreceivable,netofdoubtfulaccounts-$42and$46\n \n2,004 \n2,133\nInventories,net(Note6)\n \n2,481 \n2,438\nOthercurrentassets(Note11and15)\n \n1,026 \n761\nTotalcurrentassets\n \n7,659 \n8,004\n\n \n \n\nProperty,plantandequipment,netofaccumulateddepreciation-$13,969and$13,663(Note9)\n \n15,804 \n15,742\nGoodwill,net(Note10)\n \n2,421 \n2,460\nOtherintangibleassets,net(Note10)\n \n1,148 \n1,308\nDeferredincometaxes(Note8)\n \n1,066 \n1,121\nOtherassets(Note11and15)\n \n2,056 \n2,140\n\n \n \n\nTotal Assets\n $\n30,154 $\n30,775\n\n \n \n\nLiabilities and Equity\n \n \n \n\n \n \n\nCurrentliabilities:\n \n \n\nCurrentportionoflong-termdebtandshort-termborrowings(Note12)\n $\n55 $\n156\nAccountspayable\n \n1,612 \n1,174\nOtheraccruedliabilities(Note11and14)\n \n3,139 \n2,437\nTotalcurrentliabilities\n \n4,806 \n3,767\n\n \n \n\nLong-termdebt(Note12)\n \n6,989 \n7,816\nPostretirementbenefitsotherthanpensions(Note13)\n \n622 \n727\nOtherliabilities(Note11and14)\n \n5,192 \n5,017\nTotalliabilities\n \n17,609 \n17,327\n\n \n \n\nCommitmentsandcontingencies(Note14)\n \n \n\nShareholdersequity(Note17):\n \n \n\nConvertiblepreferredstock,SeriesAParvalue$100pershare;Sharesauthorized10million;Sharesissued:0and\n2,300\n \n \n2,300\nCommonstockParvalue$0.50pershare;Sharesauthorized3.8billion;Sharesissued:1.8billionand1.7billion\n \n907 \n863\nAdditionalpaid-incapitalcommonstock\n \n16,475 \n14,642\nRetainedearnings\n \n16,389 \n16,120\nTreasurystock,atcost;Sharesheld:970millionand961million\n \n(20,263) \n(19,928)\nAccumulatedothercomprehensiveloss\n \n(1,175) \n(740)\nTotalCorningIncorporatedshareholdersequity\n \n12,333 \n13,257\nNoncontrollinginterest\n \n212 \n191\nTotalequity\n \n12,545 \n13,448\n\n \n \n\nTotal Liabilities and Equity\n $\n30,154 $\n30,775\n\nTheaccompanyingnotesareanintegralpartoftheseconsolidatedfinancialstatements.\n67\n']</t>
  </si>
  <si>
    <t>The context doesn't provide sufficient information to answer the question. The year end FY2019 accounts receivable is not explicitly mentioned in the provided statement of financial position. 
 This information is not sufficient to determine the net amount of accounts receivable for FY2019.</t>
  </si>
  <si>
    <t>["passage 1:Your carbon footprint measures the environmental impact of your lifestyle. Everything you do has an impact --- positive or negative --- on the environment. That's the concept behind your carbon footprint, which is one method of measuring the environmental effect of your lifestyle. A carbon footprint, measured in tons, indicates the amount of carbon dioxide and other greenhouse gases that are produced as a result of your daily activities. You can reduce your footprint by changing the way you live your life. Even seemingly tiny changes can make a significant difference.\n\npassage 2:It all comes back to the average carbon footprint. The average per capita carbon footprint is 6 tons per year. In the U.S. the average is 20 tons per year, and a third of that is created by automobile emissions -- meaning your car itself can put out over 6 tons of C02 a year -- enough for two people.\n\npassage 3:So what exactly is a carbon footprint? In simplest terms, carbon footprint is the total amount of greenhouse gases produced by various human activities within a given time frame. Carbon footprint is usually measured in tons of carbon dioxide (CO2) released into the atmosphere. Your home has a carbon footprint if you use oil, coal or gas to heat it. That cheeseburger at your favorite restaurant has a carbon footprint: raising the beef and wheat and operating the restaurant all involves greenhouse gases. Your car has a carbon footprint, dependent on the vehicle’s fuel consumption and driving distance.\n\n", 'Table of Contents\n \nConsolidated Balance Sheets\nCorning Incorporated and Subsidiary Companies\n \n \n \nDecember 31,\n \n(in millions, except share and per share amounts)\n \n2022\n \n2021\n \n \n \n \n \nAssets\n \n \n \n \n \n \n \nCurrent assets:\n \n \n \nCash and cash equivalents\n $\n1,671 $\n2,148 \nTrade accounts receivable, net of doubtful accounts - $40 and $42\n \n1,721 \n2,004 \nInventories (Note 5)\n \n2,904 \n2,481 \nOther current assets (Notes 10 and 14)\n \n1,157 \n1,026 \nTotal current assets\n \n7,453 \n7,659 \n \n \n \n \nProperty, plant and equipment, net of accumulated depreciation - $14,147 and $13,969 (Note 8)\n \n15,371 \n15,804 \nGoodwill, net (Note 9)\n \n2,394 \n2,421 \nOther intangible assets, net (Note 9)\n \n1,029 \n1,148 \nDeferred income taxes (Note 7)\n \n1,073 \n1,066 \nOther assets (Notes 10 and 14)\n \n2,179 \n2,056 \n \n \n \n \nTotal Assets\n $\n29,499 $\n30,154 \n \n \n \n \nLiabilities and Equity\n \n \n \n \n \n \n \nCurrent liabilities:\n \n \n \nCurrent portion of long-term debt and short-term borrowings (Note 11)\n $\n224 $\n55 \nAccounts payable\n \n1,804 \n1,612 \nOther accrued liabilities (Notes 10 and 13)\n \n3,147 \n3,139 \nTotal current liabilities\n \n5,175 \n4,806 \n \n \n \n \nLong-term debt (Note 11)\n \n6,687 \n6,989 \nPostretirement benefits other than pensions (Note 12)\n \n407 \n622 \nOther liabilities (Notes 10 and 13)\n \n4,955 \n5,192 \nTotal liabilities\n \n17,224 \n17,609 \n \n \n \n \nCommitments and contingencies (Note 13)\n \n \n \nShareholders equity (Note 16):\n \n \n \nCommon stock Par value $0.50 per share; Shares authorized 3.8 billion; Shares issued: 1.8 billion and 1.8\nbillion\n \n910 \n907 \nAdditional paid-in capital common stock\n \n16,682 \n16,475 \nRetained earnings\n \n16,778 \n16,389 \nTreasury stock, at cost; Shares held: 977 million and 970 million\n \n(20,532) \n(20,263)\nAccumulated other comprehensive loss\n \n(1,830) \n(1,175)\nTotal Corning Incorporated shareholders equity\n \n12,008 \n12,333 \nNon-controlling interest\n \n267 \n212 \nTotal equity\n \n12,275 \n12,545 \n \n \n \n \nTotal Liabilities and Equity\n $\n29,499 $\n30,154 \n \nThe accompanying notes are an integral part of these consolidated financial statements.\n60\n', "Critical Audit Matters\nThe critical audit matter communicated below is a matter arising from the current period audit of the consolidated financial \nstatements that was communicated or required to be communicated to the audit committee and that (i) relates to accounts or \ndisclosures that are material to the consolidated financial statements and (ii) involved our especially challenging, subjective, or \ncomplex judgments. The communication of critical audit matters does not alter in any way our opinion on the consolidated \nfinancial statements, taken as a whole, and we are not, by communicating the critical audit matter below, providing a separate \nopinion on the critical audit matter or on the accounts or disclosures to which it relates.\nAccounting for Income Taxes\nAs described in Notes 1 and 7 to the consolidated financial statements, the Company recorded income tax expense of $1,131 \nmillion for the year ended May 31, 2023, and has net deferred tax assets of $1,799 million, including a valuation allowance of $22 \nmillion, and total gross unrecognized tax benefits, excluding related interest and penalties, of $936 million as of May 31, 2023, \n$651 million of which would affect the Company's effective tax rate if recognized in future periods. The realization of deferred tax \nassets is dependent on future taxable earnings. Management assesses the scheduled reversal of deferred tax liabilities, \nprojected future taxable income and available tax planning strategies and considers foreign tax credit utilization in making this \nassessment of realization. A valuation allowance is established against the net deferred tax asset to the extent that recovery is \nnot likely. The Company is subject to taxation in the United States, as well as various state and foreign jurisdictions. As disclosed \nby management, the use of significant judgment and estimates, as well as the interpretation and application of complex tax laws \nis required by management to determine the Company's provision for income taxes.\nThe principal considerations for our determination that performing procedures relating to the accounting for income taxes is a \ncritical audit matter are a high degree of auditor judgment, subjectivity and effort in performing procedures and evaluating audit \nevidence relating to management's assessment of complex tax laws and regulations as it relates to determining the provision for \nincome taxes. In addition, the audit effort involved the use of professionals with specialized skill and knowledge.\nAddressing the matter involved performing procedures and evaluating audit evidence in connection with forming our overall \nopinion on the consolidated financial statements. These procedures included testing the effectiveness of controls relating to \nincome taxes, evaluating changes in and compliance with tax laws, and testing the calculation of the provision of income taxes. \nProfessionals with specialized skill and knowledge were used to assist in evaluating changes in and compliance with the tax laws \nand regulations and the provision for income taxes.\n"]</t>
  </si>
  <si>
    <t>I will respond to the question by assuming the perspective of an investment analyst who can only use the details shown within the statement of financial position.The accounts receivable in FY2019 is $1,835 million and FY2018 is $1,940 million. This information determine the net amount of accounts receivable for FY2019 is $1,835 million</t>
  </si>
  <si>
    <t>How much in share repurchases did Pfizer execute during second quarter in FY23?</t>
  </si>
  <si>
    <t>$3.3 billion</t>
  </si>
  <si>
    <t xml:space="preserve">No share repurchases have been completed to date in 2023. As of August 1, 2023, Pfizers remaining share 
repurchase authorization is $3.3 billion. Current financial guidance does not anticipate any share repurchases in 
2023.
</t>
  </si>
  <si>
    <t>['No share repurchases have been completed to date in 2023. As of August 1, 2023, Pfizers remaining share \nrepurchase authorization is $3.3 billion. Current financial guidance does not anticipate any share repurchases in \n2023.\n', 'Pfizers effective tax rate on Reported income(2) for the second quarter of 2023 is negative primarily due to tax \nbenefits in the second quarter of 2023 related to global income tax resolutions in multiple tax jurisdictions \nspanning multiple tax years and a favorable change in the jurisdictional mix of earnings.\n', "Broncos' fans were given several reasons to hope for the future during this road win against the similarly rookie quarterback led Cardinals. Denver scored first on a Javon Walker 54-yard pass from Jay Cutler in the 3rd minute of the first quarter. They scored again in the 6th minute of the first quarter on a 30-yard field goal compliments of Jason Elam. Elam tacked on another 3 in the second minute of the second quarter from 22 yards. The Cardinals got on the board in the 6th minute of the second quarter with a field goal from Neil Rackers. They scored again in the 7th minute on a fumble return for a touchdown by Antonio Smith for 4 yards after Tatum Bell lost the ball. Elam struck again from 30 yards in the 14th minute of the 2nd quarter. Denver went on to score 3 more TDs. One in the third on a 10-yard pass to Rod Smith and two more in the fourth both on 1-yard carries from Mike Bell. Arizona scored on an FG in the third from 38 yards compliments of Rackers and then on a touchdown in the fourth on a four-yard carry by Edgerrin James. The Broncos improved to 8-6 while the Cardinals fell to 4-10. Play-off Implications: Jay Cutler replacing Jake Plummer for his third regular season start had an impressive game with 21 completions on 31 attempts for 261 yards total. He had two TD passes and 1 interception. The run game while not impressive by Broncos' standards (106 yards team total with Mike Bell leading Tatum Bell (28 yards), with 61 yards on 16 carries) did provide enough of a threat to allow Cutler opportunities to make plays. After the Broncos' relatively stagnant last four games any semblance of an offensive rhythm is encouraging. The win in Arizona kept Bronco play-off hopes alive and set up an exciting must-win situation against the Cincinnati Bengals in week 16. The Broncos can clinch a wild card playoff berth with a win against the Bengals and a loss by the KC Chiefs along with a loss by either the NY Jets or the Jacksonville Jaguars."]</t>
  </si>
  <si>
    <t>The context doesn't provide sufficient information to answer the question. It only mentions that no share repurchases have been completed to date in 2023, and that current financial guidance does not anticipate any share repurchases in 2023. There is no mention of the second quarter specifically.</t>
  </si>
  <si>
    <t>['No share repurchases have been completed to date in 2023. As of August 1, 2023, Pfizers remaining share \nrepurchase authorization is $3.3 billion. Current financial guidance does not anticipate any share repurchases in \n2023.\n', 'Consolidated Statements of Cash Flows\nPfizer Inc. and Subsidiary Companies\n\n\n \n\nYear Ended December 31,\n(MILLIONS)\n\n2015\n\n2014 \n2013\n\n \n \n \nOperating Activities\n \n \n \nNet income before allocation to noncontrolling interests\n $\n6,986\n $\n9,168 $\n22,072\nAdjustments to reconcile net income before allocation to noncontrolling interests to net cash provided by operating activities:\n\n \n\n \nDepreciation and amortization\n\n5,157\n\n5,537 \n6,410\nAsset write-offs and impairments\n\n1,119\n\n531 \n1,145\nForeign currency loss related to Venezuela\n\n806\n\n \n\nGain/(loss) on disposal of discontinued operations\n\n6\n\n(51) \n(10,446)\nGain associated with the transfer of certain product rights to an equity-method investment\n\n\n\n \n(459)\nDeferred taxes from continuing operations\n\n(20) \n320 \n1,726\nDeferred taxes from discontinued operations\n\n2\n\n(3) \n(23)\nShare-based compensation expense\n\n669\n\n586 \n523\nBenefit plan contributions (in excess of)/less than expense\n\n(617) \n(199) \n296\nOther adjustments, net\n\n(160) \n(430) \n(182)\nOther changes in assets and liabilities, net of acquisitions and divestitures:\n \n \n \nTrade accounts receivable\n\n21\n\n148 \n940\nInventories\n\n(199) \n175 \n(538)\nOther assets\n\n249\n\n1,156 \n(822)\nTrade accounts payable\n\n254\n\n297 \n382\nOther liabilities\n\n474\n\n(845) \n(3,117)\nOther tax accounts, net\n\n(235) \n492 \n(223)\nNet cash provided by operating activities\n\n14,512\n\n16,883 \n17,684\n\n \n \n \nInvesting Activities\n\n \n\n \nPurchases of property, plant and equipment\n\n(1,397) \n(1,199) \n(1,206)\nPurchases of short-term investments\n\n(28,581) \n(50,954) \n(42,761)\nProceeds from redemptions/sales of short-term investments\n\n40,064\n\n47,374 \n41,127\nNet (purchases of)/proceeds from redemptions/sales of short-term investments with original maturities of\nthree months or less\n\n5,768\n\n3,930 \n(4,277)\nPurchases of long-term investments\n\n(9,542) \n(10,718) \n(11,020)\nProceeds from redemptions/sales of long-term investments\n\n6,929\n\n6,145 \n7,555\nAcquisitions of businesses, net of cash acquired\n\n(16,466) \n(195) \n(15)\nAcquisitions of intangible assets\n\n(99) \n(384) \n(259)\nOther investing activities, net\n\n344\n\n347 \n312\nNet cash used in investing activities\n\n(2,980) \n(5,654) \n(10,544)\n\n \n \n \nFinancing Activities\n\n \n\n \nProceeds from short-term borrowings\n\n5,557\n\n13 \n4,323\nPrincipal payments on short-term borrowings\n\n(3,965) \n(10) \n(4,234)\nNet proceeds from/(payments on) short-term borrowings with original maturities of three months or less\n\n2,717\n\n(1,841) \n3,475\nProceeds from issuance of long-term debt (a)\n\n\n\n4,491 \n6,618\nPrincipal payments on long-term debt\n\n(3,003) \n(2,104) \n(4,146)\nPurchases of common stock\n\n(6,160) \n(5,000) \n(16,290)\nCash dividends paid\n\n(6,940) \n(6,609) \n(6,580)\nProceeds from exercise of stock options\n\n1,263\n\n1,002 \n1,750\nOther financing activities, net\n\n298\n\n72 \n109\nNet cash used in financing activities\n\n(10,233) \n(9,986) \n(14,975)\nEffect of exchange-rate changes on cash and cash equivalents\n\n(1,000) \n(83) \n(63)\nNet increase/(decrease) in cash and cash equivalents\n\n298\n\n1,160 \n(7,898)\nCash and cash equivalents, beginning\n\n3,343\n\n2,183 \n10,081\n', 'Consolidated Balance Sheets\nPfizer Inc. and Subsidiary Companies\nAs of December 31,\n(MILLIONS, EXCEPT PER SHARE DATA)\n2022\n2021\nAssets\nCash and cash equivalents\n$\n416 \n$\n1,944 \nShort-term investments\n22,316 \n29,125 \nTrade accounts receivable, less allowance for doubtful accounts: 2022$449; 2021$492\n10,952 \n11,479 \nInventories\n8,981 \n9,059 \nCurrent tax assets\n3,577 \n4,266 \nOther current assets\n5,017 \n3,820 \nTotal current assets\n51,259 \n59,693 \nEquity-method investments\n11,033 \n16,472 \nLong-term investments\n4,036 \n5,054 \nProperty, plant and equipment\n16,274 \n14,882 \nIdentifiable intangible assets\n43,370 \n25,146 \nGoodwill\n51,375 \n49,208 \nNoncurrent deferred tax assets and other noncurrent tax assets\n6,693 \n3,341 \nOther noncurrent assets\n13,163 \n7,679 \nTotal assets\n$\n197,205 \n$\n181,476 \nLiabilities and Equity\n \n \nShort-term borrowings, including current portion of long-term debt: 2022$2,560; 2021$1,636\n$\n2,945 \n$\n2,241 \nTrade accounts payable\n6,809 \n5,578 \nDividends payable\n2,303 \n2,249 \nIncome taxes payable\n1,587 \n1,266 \nAccrued compensation and related items\n3,407 \n3,332 \nDeferred revenues\n2,520 \n3,067 \nOther current liabilities\n22,568 \n24,939 \nTotal current liabilities\n42,138 \n42,671 \nLong-term debt\n32,884 \n36,195 \nPension and postretirement benefit obligations\n2,250 \n3,724 \nNoncurrent deferred tax liabilities\n1,023 \n349 \nOther taxes payable\n9,812 \n11,331 \nOther noncurrent liabilities\n13,180 \n9,743 \nTotal liabilities\n101,288 \n104,013 \nCommitments and Contingencies\nPreferred stock, no par value, at stated value; 27 shares authorized; no shares issued or outstanding at December 31, 2022 and\nDecember 31, 2021\n \n \nCommon stock, $0.05 par value; 12,000 shares authorized; issued: 20229,519; 20219,471\n476 \n473 \nAdditional paid-in capital\n91,802 \n90,591 \nTreasury stock, shares at cost: 20223,903; 20213,851\n(113,969)\n(111,361)\nRetained earnings\n125,656 \n103,394 \nAccumulated other comprehensive loss\n(8,304)\n(5,897)\nTotal Pfizer Inc. shareholders equity\n95,661 \n77,201 \nEquity attributable to noncontrolling interests\n256 \n262 \nTotal equity\n95,916 \n77,462 \nTotal liabilities and equity\n$\n197,205 \n$\n181,476 \nSee Accompanying Notes.\nPfizer Inc.\n2022 Form 10-K\n4\n']</t>
  </si>
  <si>
    <t>The context doesn't provide sufficient information to answer the question.</t>
  </si>
  <si>
    <t>['No share repurchases have been completed to date in 2023. As of August 1, 2023, Pfizers remaining share \nrepurchase authorization is $3.3 billion. Current financial guidance does not anticipate any share repurchases in \n2023.\n', 'Pfizers effective tax rate on Reported income(2) for the second quarter of 2023 is negative primarily due to tax \nbenefits in the second quarter of 2023 related to global income tax resolutions in multiple tax jurisdictions \nspanning multiple tax years and a favorable change in the jurisdictional mix of earnings.\n', 'Consolidated Statements of Cash Flows\nPfizer Inc. and Subsidiary Companies\n\n\n \n\nYear Ended December 31,\n(MILLIONS)\n\n2015\n\n2014 \n2013\n\n \n \n \nOperating Activities\n \n \n \nNet income before allocation to noncontrolling interests\n $\n6,986\n $\n9,168 $\n22,072\nAdjustments to reconcile net income before allocation to noncontrolling interests to net cash provided by operating activities:\n\n \n\n \nDepreciation and amortization\n\n5,157\n\n5,537 \n6,410\nAsset write-offs and impairments\n\n1,119\n\n531 \n1,145\nForeign currency loss related to Venezuela\n\n806\n\n \n\nGain/(loss) on disposal of discontinued operations\n\n6\n\n(51) \n(10,446)\nGain associated with the transfer of certain product rights to an equity-method investment\n\n\n\n \n(459)\nDeferred taxes from continuing operations\n\n(20) \n320 \n1,726\nDeferred taxes from discontinued operations\n\n2\n\n(3) \n(23)\nShare-based compensation expense\n\n669\n\n586 \n523\nBenefit plan contributions (in excess of)/less than expense\n\n(617) \n(199) \n296\nOther adjustments, net\n\n(160) \n(430) \n(182)\nOther changes in assets and liabilities, net of acquisitions and divestitures:\n \n \n \nTrade accounts receivable\n\n21\n\n148 \n940\nInventories\n\n(199) \n175 \n(538)\nOther assets\n\n249\n\n1,156 \n(822)\nTrade accounts payable\n\n254\n\n297 \n382\nOther liabilities\n\n474\n\n(845) \n(3,117)\nOther tax accounts, net\n\n(235) \n492 \n(223)\nNet cash provided by operating activities\n\n14,512\n\n16,883 \n17,684\n\n \n \n \nInvesting Activities\n\n \n\n \nPurchases of property, plant and equipment\n\n(1,397) \n(1,199) \n(1,206)\nPurchases of short-term investments\n\n(28,581) \n(50,954) \n(42,761)\nProceeds from redemptions/sales of short-term investments\n\n40,064\n\n47,374 \n41,127\nNet (purchases of)/proceeds from redemptions/sales of short-term investments with original maturities of\nthree months or less\n\n5,768\n\n3,930 \n(4,277)\nPurchases of long-term investments\n\n(9,542) \n(10,718) \n(11,020)\nProceeds from redemptions/sales of long-term investments\n\n6,929\n\n6,145 \n7,555\nAcquisitions of businesses, net of cash acquired\n\n(16,466) \n(195) \n(15)\nAcquisitions of intangible assets\n\n(99) \n(384) \n(259)\nOther investing activities, net\n\n344\n\n347 \n312\nNet cash used in investing activities\n\n(2,980) \n(5,654) \n(10,544)\n\n \n \n \nFinancing Activities\n\n \n\n \nProceeds from short-term borrowings\n\n5,557\n\n13 \n4,323\nPrincipal payments on short-term borrowings\n\n(3,965) \n(10) \n(4,234)\nNet proceeds from/(payments on) short-term borrowings with original maturities of three months or less\n\n2,717\n\n(1,841) \n3,475\nProceeds from issuance of long-term debt (a)\n\n\n\n4,491 \n6,618\nPrincipal payments on long-term debt\n\n(3,003) \n(2,104) \n(4,146)\nPurchases of common stock\n\n(6,160) \n(5,000) \n(16,290)\nCash dividends paid\n\n(6,940) \n(6,609) \n(6,580)\nProceeds from exercise of stock options\n\n1,263\n\n1,002 \n1,750\nOther financing activities, net\n\n298\n\n72 \n109\nNet cash used in financing activities\n\n(10,233) \n(9,986) \n(14,975)\nEffect of exchange-rate changes on cash and cash equivalents\n\n(1,000) \n(83) \n(63)\nNet increase/(decrease) in cash and cash equivalents\n\n298\n\n1,160 \n(7,898)\nCash and cash equivalents, beginning\n\n3,343\n\n2,183 \n10,081\n']</t>
  </si>
  <si>
    <t>No share repurchases have been completed to date in 2023. Therefore, there were no share repurchases executed during the second quarter in FY23.</t>
  </si>
  <si>
    <t>What is Oracle's FY2020 net profit margin as a percentage? Respond to the question by assuming the perspective of an investment analyst who can only use the details shown within the income statement.</t>
  </si>
  <si>
    <t>26.9%</t>
  </si>
  <si>
    <t xml:space="preserve">Table of Contents
Index to Financial Statements
ORACLE CORPORATION
CONSOLIDATED STATEMENTS OF OPERATIONS
For the Years Ended May 31, 2020, 2019 and 2018
Year Ended May 31,
(in millions, except per share data)
2020
2019
2018
revenues:
Cloud services and license support
 $
27,392 $
26,707 $
26,222 
Cloud license and on-premise license
5,127 
5,855 
5,772 
Hardware
3,443 
3,704 
3,994 
Services
3,106 
3,240 
3,395 
Total revenues
39,068 
39,506 
39,383 
Operating expenses:
Cloud services and license support(1)
4,006 
3,782 
3,606 
Hardware(1)
1,116 
1,360 
1,576 
Services(1)
2,816 
2,853 
2,878 
Sales and marketing(1)
8,094 
8,509 
8,433 
research and development
6,067 
6,026 
6,084 
General and administrative
1,181 
1,265 
1,282 
Amortization of intangible assets
1,586 
1,689 
1,620 
Acquisition related and other
56 
44 
52 
restructuring
250 
443 
588 
Total operating expenses
25,172 
25,971 
26,119 
Operating income
13,896 
13,535 
13,264 
Interest expense
(1,995) 
(2,082) 
(2,025)
Non-operating income, net
162 
815 
1,185 
Income before provision for income taxes
12,063 
12,268 
12,424 
Provision for income taxes
1,928 
1,185 
8,837 
Net income
 $
10,135 $
11,083 $
3,587 
Earnings per share:
Basic
 $
3.16 $
3.05 $
0.87 
Diluted
 $
3.08 $
2.97 $
0.85 
Weighted average common shares outstanding:
Basic
3,211 
3,634 
4,121 
Diluted
3,294 
3,732 
4,238
(1)
Exclusive of amortization of intangible assets, which is shown separately.
See notes to consolidated financial statements.
70
</t>
  </si>
  <si>
    <t>['passage 1:Freebase (0.00 / 0 votes) 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 The relationship between the tenant and the landlord is called a tenancy, and can be for a fixed or an indefinite period of time. The consideration for the lease is called rent.\n\npassage 2:Freebase(0.00 / 0 votes)Rate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assets.\n\npassage 3:A lease is a contractual arrangement calling for the lessee to pay the lessor for use of an asset. Property, buildings and vehicles are common assets that are leased. Industrial or business equipment is also leased. Broadly put, a lease agreement is a contract between two parties, the lessor and the lessee. The lessor is the legal owner of the asset; the lessee obtains the right to use the asset in return for regular rental payments. The lessee also agrees to abide by various conditions regardin\n\n', "In October 1998, Macromedia disclosed the Flash Version 3 Specification on its website. It did this in response to many new and often semi-open formats competing with SWF, such as Xara's Flare and Sharp's Extended Vector Animation formats. Several developers quickly created a C library for producing SWF. In February 1999, MorphInk 99 was introduced, the first third-party program to create SWF files. Macromedia also hired Middlesoft to create a freely available developers' kit for the SWF file format versions 3 to 5. Macromedia made the Flash Files specifications for versions 6 and later available only under a non-disclosure agreement, but they are widely available from various sites. In April 2006, the Flash SWF file format specification was released with details on the then newest version format . Although still lacking specific information on the incorporated video compression formats , this new documentation covered all the new features offered in Flash v8 including new ActionScript commands, expressive filter controls, and so on. The file format specification document is offered only to developers who agree to a license agreement that permits them to use the specifications only to develop programs that can export to the Flash file format. The license does not allow the use of the specifications to create programs that can be used for playback of Flash files. The Flash 9 specification was made available under similar restrictions. In June 2009, Adobe launched the Open Screen Project , which made the SWF specification available without restrictions. Previously, developers could not use the specification for making SWF-compatible players, but only for making SWF-exporting authoring software. The specification still omits information on codecs such as Sorenson Spark, however.", 'Bruce Reed (born March 16, 1960) is the former president of the Broad Foundation. Prior to assuming that role in December 2013, he served as Chief of Staff to U.S. Vice President Joe Biden and is a former CEO of the Democratic Leadership Council (DLC).Joseph Robinette "Joe" Biden Jr. ( ; born November 20, 1942) is an American politician who was the 47th Vice President of the United States from 2009 to 2017.']</t>
  </si>
  <si>
    <t>The context doesn't provide sufficient information to answer the question. The income statement only shows the net income for FY2020 as $10,135 million, but it doesn't provide the total revenue for that year. Therefore, it is not possible to calculate the net profit margin as a percentage.</t>
  </si>
  <si>
    <t>['Table of Contents\nIndex to Financial Statements\n \nORACLE CORPORATION\nCONSOLIDATED STATEMENTS OF OPERATIONS\nFor the Years Ended May 31, 2022, 2021 and 2020\n \n \n \nYear Ended May 31,\n \n(in millions, except per share data)\n \n2022\n \n2021\n \n2020\n \nRevenues:\n \n \n \n \nCloud services and license support\n $\n30,174 $\n28,700 $\n27,392 \nCloud license and on-premise license\n \n5,878 \n5,399 \n5,127 \nHardware\n \n3,183 \n3,359 \n3,443 \nServices\n \n3,205 \n3,021 \n3,106 \nTotal revenues\n \n42,440 \n40,479 \n39,068 \nOperang expenses:\n \n \n \n \nCloud services and license support(1)\n \n5,213 \n4,353 \n4,006 \nHardware(1)\n \n972 \n972 \n1,116 \nServices\n \n2,692 \n2,530 \n2,816 \nSales and markeng(1)\n \n8,047 \n7,682 \n8,094 \nResearch and development\n \n7,219 \n6,527 \n6,067 \nGeneral and administrave\n \n1,317 \n1,254 \n1,181 \nAmorzaon of intangible assets\n \n1,150 \n1,379 \n1,586 \nAcquision related and other\n \n4,713 \n138 \n56 \nRestructuring\n \n191 \n431 \n250 \nTotal operang expenses\n \n31,514 \n25,266 \n25,172 \nOperang income\n \n10,926 \n15,213 \n13,896 \nInterest expense\n \n(2,755) \n(2,496) \n(1,995)\nNon-operang (expenses) income, net\n \n(522) \n282 \n162 \nIncome before income taxes\n \n7,649 \n12,999 \n12,063 \n(Provision for) benet from income taxes\n \n(932) \n747 \n(1,928)\nNet income\n $\n6,717 $\n13,746 $\n10,135 \nEarnings per share:\n \n \n \n \nBasic\n $\n2.49 $\n4.67 $\n3.16 \nDiluted\n $\n2.41 $\n4.55 $\n3.08 \nWeighted average common shares outstanding:\n \n \n \n \nBasic\n \n2,700 \n2,945 \n3,211 \nDiluted\n \n2,786 \n3,022 \n3,294\n \n \n(1)\nExclusive of amorzaon of intangible assets, which is shown separately.\n \n \nSee notes to consolidated nancial statements.\n67\nTable of Contents\nIndex to Financial Statements\n \n \nORACLE CORPORATION\nCONSOLIDATED STATEMENTS OF CASH FLOWS\nFor the Years Ended May 31, 2022, 2021 and 2020\n \n \n \nYear Ended May 31,\n \n(in millions)\n \n2022\n \n \n2021\n \n \n2020\n \nCash ows from operang acvies:\n \n \n \n \nNet income\n $\n6,717 $\n13,746 $\n10,135 \nAdjustments to reconcile net income to net cash provided by operang acvies:\n \n \n \n \nDepreciaon\n \n1,972 \n1,537 \n1,382 \nAmorzaon of intangible assets\n \n1,150 \n1,379 \n1,586 \nDeferred income taxes\n \n(1,146) \n(2,425) \n(851)\nStock-based compensaon\n \n2,613 \n1,837 \n1,590 \nOther, net\n \n220 \n(39) \n239 \nChanges in operang assets and liabilies, net of eects from acquisions:\n \n \n \n \n(Increase) decrease in trade receivables, net\n \n(874) \n333 \n(445)\nDecrease in prepaid expenses and other assets\n \n11 \n622 \n665 \nDecrease in accounts payable and other liabilies\n \n(733) \n(23) \n(496)\nDecrease in income taxes payable\n \n(398) \n(1,485) \n(444)\nIncrease (decrease) in deferred revenues\n \n7 \n405 \n(222)\nNet cash provided by operang acvies\n \n9,539 \n15,887 \n13,139 \nCash ows from invesng acvies:\n \n \n \n \nPurchases of marketable securies and other investments\n \n(10,272) \n(37,982) \n(5,731)\nProceeds from maturies of marketable securies\n \n19,788 \n26,024 \n4,687 \nProceeds from sales of marketable securies and other investments\n \n6,363 \n1,036 \n12,575 \nAcquisions, net of cash acquired\n \n(148) \n(41) \n(124)\nCapital expenditures\n \n(4,511) \n(2,135) \n(1,564)\nNet cash provided by (used for) invesng acvies\n \n11,220 \n(13,098) \n9,843 \nCash ows from nancing acvies:\n \n \n \n \nPayments for repurchases of common stock\n \n(16,248) \n(20,934) \n(19,240)\nProceeds from issuances of common stock\n \n482 \n1,786 \n1,588 \nShares repurchased for tax withholdings upon vesng of restricted stock-based awards\n \n(1,093) \n(666) \n(665)\nPayments of dividends to stockholders\n \n(3,457) \n(3,063) \n(3,070)\nProceeds from borrowings, net of issuance costs\n \n \n14,934 \n19,888 \nRepayments of borrowings\n \n(8,250) \n(2,631) \n(4,500)\nOther, net\n \n(560) \n196 \n(133)\nNet cash used for nancing acvies\n \n(29,126) \n(10,378) \n(6,132)\nEect of exchange rate changes on cash and cash equivalents\n \n(348) \n448 \n(125)\nNet (decrease) increase in cash and cash equivalents\n \n(8,715) \n(7,141) \n16,725 \nCash and cash equivalents at beginning of period\n \n30,098 \n37,239 \n20,514 \nCash and cash equivalents at end of period\n $\n21,383 $\n30,098 $\n37,239 \nNon-cash invesng and nancing acvies:\n \n \n \n \nChange in unseled repurchases of common stock\n $\n(48) $\n66 $\n(40)\nSupplemental schedule of cash ow data:\n \n \n \n \nCash paid for income taxes\n $\n2,567 $\n3,189 $\n3,218 \nCash paid for interest\n $\n2,735 $\n2,408 $\n1,972\n \n \n \nSee notes to consolidated nancial statements.\n \n70\n', 'Table of Contents\nIndex to Financial Statements\n \nORACLE CORPORATION\nCONSOLIDATED STATEMENTS OF OPERATIONS\nFor the Years Ended May 31, 2022, 2021 and 2020\n \n \n \nYear Ended May 31,\n \n(in millions, except per share data)\n \n2022\n \n2021\n \n2020\n \nRevenues:\n \n \n \n \nCloud services and license support\n $\n30,174 $\n28,700 $\n27,392 \nCloud license and on-premise license\n \n5,878 \n5,399 \n5,127 \nHardware\n \n3,183 \n3,359 \n3,443 \nServices\n \n3,205 \n3,021 \n3,106 \nTotal revenues\n \n42,440 \n40,479 \n39,068 \nOperang expenses:\n \n \n \n \nCloud services and license support(1)\n \n5,213 \n4,353 \n4,006 \nHardware(1)\n \n972 \n972 \n1,116 \nServices\n \n2,692 \n2,530 \n2,816 \nSales and markeng(1)\n \n8,047 \n7,682 \n8,094 \nResearch and development\n \n7,219 \n6,527 \n6,067 \nGeneral and administrave\n \n1,317 \n1,254 \n1,181 \nAmorzaon of intangible assets\n \n1,150 \n1,379 \n1,586 \nAcquision related and other\n \n4,713 \n138 \n56 \nRestructuring\n \n191 \n431 \n250 \nTotal operang expenses\n \n31,514 \n25,266 \n25,172 \nOperang income\n \n10,926 \n15,213 \n13,896 \nInterest expense\n \n(2,755) \n(2,496) \n(1,995)\nNon-operang (expenses) income, net\n \n(522) \n282 \n162 \nIncome before income taxes\n \n7,649 \n12,999 \n12,063 \n(Provision for) benet from income taxes\n \n(932) \n747 \n(1,928)\nNet income\n $\n6,717 $\n13,746 $\n10,135 \nEarnings per share:\n \n \n \n \nBasic\n $\n2.49 $\n4.67 $\n3.16 \nDiluted\n $\n2.41 $\n4.55 $\n3.08 \nWeighted average common shares outstanding:\n \n \n \n \nBasic\n \n2,700 \n2,945 \n3,211 \nDiluted\n \n2,786 \n3,022 \n3,294\n \n \n(1)\nExclusive of amorzaon of intangible assets, which is shown separately.\n \n \nSee notes to consolidated nancial statements.\n67\n', 'Table of Contents\nIndex to Financial Statements\n\nORACLE CORPORATION\nCONSOLIDATED STATEMENTS OF OPERATIONS\nFor the Years Ended May 31, 2021, 2020 and 2019\n\n \n \nYear Ended May 31,\n \n(in millions, except per share data)\n \n2021\n \n2020\n \n2019\n \nrevenues:\n \n \n \n \nCloud services and license support\n $\n28,700 $\n27,392 $\n26,707 \nCloud license and on-premise license\n \n5,399 \n5,127 \n5,855 \nHardware\n \n3,359 \n3,443 \n3,704 \nServices\n \n3,021 \n3,106 \n3,240 \nTotal revenues\n \n40,479 \n39,068 \n39,506 \nOperating expenses:\n \n \n \n \nCloud services and license support(1)\n \n4,353 \n4,006 \n3,782 \nHardware(1)\n \n972 \n1,116 \n1,360 \nServices\n \n2,530 \n2,816 \n2,853 \nSales and marketing(1)\n \n7,682 \n8,094 \n8,509 \nresearch and development\n \n6,527 \n6,067 \n6,026 \nGeneral and administrative\n \n1,254 \n1,181 \n1,265 \nAmortization of intangible assets\n \n1,379 \n1,586 \n1,689 \nAcquisition related and other\n \n138 \n56 \n44 \nrestructuring\n \n431 \n250 \n443 \nTotal operating expenses\n \n25,266 \n25,172 \n25,971 \nOperating income\n \n15,213 \n13,896 \n13,535 \nInterest expense\n \n(2,496) \n(1,995) \n(2,082)\nNon-operating income, net\n \n282 \n162 \n815 \nIncome before benefit from (provision for) income taxes\n \n12,999 \n12,063 \n12,268 \nBenefit from (provision for) income taxes\n \n747 \n(1,928) \n(1,185)\nNet income\n $\n13,746 $\n10,135 $\n11,083 \nEarnings per share:\n \n \n \n \nBasic\n $\n4.67 $\n3.16 $\n3.05 \nDiluted\n $\n4.55 $\n3.08 $\n2.97 \nWeighted average common shares outstanding:\n \n \n \n \nBasic\n \n2,945 \n3,211 \n3,634 \nDiluted\n \n3,022 \n3,294 \n3,732\n \n\n(1)\nExclusive of amortization of intangible assets, which is shown separately.\n\n\nSee notes to consolidated financial statements.\n67\n']</t>
  </si>
  <si>
    <t>The net profit margin for FY2020 is calculated by dividing the net income ($10,135 million) by total revenues ($39,068 million) and multiplying by 100. The result is 25.9%.</t>
  </si>
  <si>
    <t>['passage 1:Freebase (0.00 / 0 votes) 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 The relationship between the tenant and the landlord is called a tenancy, and can be for a fixed or an indefinite period of time. The consideration for the lease is called rent.\n\npassage 2:Freebase(0.00 / 0 votes)Rate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assets.\n\npassage 3:A lease is a contractual arrangement calling for the lessee to pay the lessor for use of an asset. Property, buildings and vehicles are common assets that are leased. Industrial or business equipment is also leased. Broadly put, a lease agreement is a contract between two parties, the lessor and the lessee. The lessor is the legal owner of the asset; the lessee obtains the right to use the asset in return for regular rental payments. The lessee also agrees to abide by various conditions regardin\n\n', 'Table of Contents\nIndex to Financial Statements\n \nORACLE CORPORATION\nCONSOLIDATED STATEMENTS OF OPERATIONS\nFor the Years Ended May 31, 2022, 2021 and 2020\n \n \n \nYear Ended May 31,\n \n(in millions, except per share data)\n \n2022\n \n2021\n \n2020\n \nRevenues:\n \n \n \n \nCloud services and license support\n $\n30,174 $\n28,700 $\n27,392 \nCloud license and on-premise license\n \n5,878 \n5,399 \n5,127 \nHardware\n \n3,183 \n3,359 \n3,443 \nServices\n \n3,205 \n3,021 \n3,106 \nTotal revenues\n \n42,440 \n40,479 \n39,068 \nOperang expenses:\n \n \n \n \nCloud services and license support(1)\n \n5,213 \n4,353 \n4,006 \nHardware(1)\n \n972 \n972 \n1,116 \nServices\n \n2,692 \n2,530 \n2,816 \nSales and markeng(1)\n \n8,047 \n7,682 \n8,094 \nResearch and development\n \n7,219 \n6,527 \n6,067 \nGeneral and administrave\n \n1,317 \n1,254 \n1,181 \nAmorzaon of intangible assets\n \n1,150 \n1,379 \n1,586 \nAcquision related and other\n \n4,713 \n138 \n56 \nRestructuring\n \n191 \n431 \n250 \nTotal operang expenses\n \n31,514 \n25,266 \n25,172 \nOperang income\n \n10,926 \n15,213 \n13,896 \nInterest expense\n \n(2,755) \n(2,496) \n(1,995)\nNon-operang (expenses) income, net\n \n(522) \n282 \n162 \nIncome before income taxes\n \n7,649 \n12,999 \n12,063 \n(Provision for) benet from income taxes\n \n(932) \n747 \n(1,928)\nNet income\n $\n6,717 $\n13,746 $\n10,135 \nEarnings per share:\n \n \n \n \nBasic\n $\n2.49 $\n4.67 $\n3.16 \nDiluted\n $\n2.41 $\n4.55 $\n3.08 \nWeighted average common shares outstanding:\n \n \n \n \nBasic\n \n2,700 \n2,945 \n3,211 \nDiluted\n \n2,786 \n3,022 \n3,294\n \n \n(1)\nExclusive of amorzaon of intangible assets, which is shown separately.\n \n \nSee notes to consolidated nancial statements.\n67\nTable of Contents\nIndex to Financial Statements\n \n \nORACLE CORPORATION\nCONSOLIDATED STATEMENTS OF CASH FLOWS\nFor the Years Ended May 31, 2022, 2021 and 2020\n \n \n \nYear Ended May 31,\n \n(in millions)\n \n2022\n \n \n2021\n \n \n2020\n \nCash ows from operang acvies:\n \n \n \n \nNet income\n $\n6,717 $\n13,746 $\n10,135 \nAdjustments to reconcile net income to net cash provided by operang acvies:\n \n \n \n \nDepreciaon\n \n1,972 \n1,537 \n1,382 \nAmorzaon of intangible assets\n \n1,150 \n1,379 \n1,586 \nDeferred income taxes\n \n(1,146) \n(2,425) \n(851)\nStock-based compensaon\n \n2,613 \n1,837 \n1,590 \nOther, net\n \n220 \n(39) \n239 \nChanges in operang assets and liabilies, net of eects from acquisions:\n \n \n \n \n(Increase) decrease in trade receivables, net\n \n(874) \n333 \n(445)\nDecrease in prepaid expenses and other assets\n \n11 \n622 \n665 \nDecrease in accounts payable and other liabilies\n \n(733) \n(23) \n(496)\nDecrease in income taxes payable\n \n(398) \n(1,485) \n(444)\nIncrease (decrease) in deferred revenues\n \n7 \n405 \n(222)\nNet cash provided by operang acvies\n \n9,539 \n15,887 \n13,139 \nCash ows from invesng acvies:\n \n \n \n \nPurchases of marketable securies and other investments\n \n(10,272) \n(37,982) \n(5,731)\nProceeds from maturies of marketable securies\n \n19,788 \n26,024 \n4,687 \nProceeds from sales of marketable securies and other investments\n \n6,363 \n1,036 \n12,575 \nAcquisions, net of cash acquired\n \n(148) \n(41) \n(124)\nCapital expenditures\n \n(4,511) \n(2,135) \n(1,564)\nNet cash provided by (used for) invesng acvies\n \n11,220 \n(13,098) \n9,843 \nCash ows from nancing acvies:\n \n \n \n \nPayments for repurchases of common stock\n \n(16,248) \n(20,934) \n(19,240)\nProceeds from issuances of common stock\n \n482 \n1,786 \n1,588 \nShares repurchased for tax withholdings upon vesng of restricted stock-based awards\n \n(1,093) \n(666) \n(665)\nPayments of dividends to stockholders\n \n(3,457) \n(3,063) \n(3,070)\nProceeds from borrowings, net of issuance costs\n \n \n14,934 \n19,888 \nRepayments of borrowings\n \n(8,250) \n(2,631) \n(4,500)\nOther, net\n \n(560) \n196 \n(133)\nNet cash used for nancing acvies\n \n(29,126) \n(10,378) \n(6,132)\nEect of exchange rate changes on cash and cash equivalents\n \n(348) \n448 \n(125)\nNet (decrease) increase in cash and cash equivalents\n \n(8,715) \n(7,141) \n16,725 \nCash and cash equivalents at beginning of period\n \n30,098 \n37,239 \n20,514 \nCash and cash equivalents at end of period\n $\n21,383 $\n30,098 $\n37,239 \nNon-cash invesng and nancing acvies:\n \n \n \n \nChange in unseled repurchases of common stock\n $\n(48) $\n66 $\n(40)\nSupplemental schedule of cash ow data:\n \n \n \n \nCash paid for income taxes\n $\n2,567 $\n3,189 $\n3,218 \nCash paid for interest\n $\n2,735 $\n2,408 $\n1,972\n \n \n \nSee notes to consolidated nancial statements.\n \n70\n', "In October 1998, Macromedia disclosed the Flash Version 3 Specification on its website. It did this in response to many new and often semi-open formats competing with SWF, such as Xara's Flare and Sharp's Extended Vector Animation formats. Several developers quickly created a C library for producing SWF. In February 1999, MorphInk 99 was introduced, the first third-party program to create SWF files. Macromedia also hired Middlesoft to create a freely available developers' kit for the SWF file format versions 3 to 5. Macromedia made the Flash Files specifications for versions 6 and later available only under a non-disclosure agreement, but they are widely available from various sites. In April 2006, the Flash SWF file format specification was released with details on the then newest version format . Although still lacking specific information on the incorporated video compression formats , this new documentation covered all the new features offered in Flash v8 including new ActionScript commands, expressive filter controls, and so on. The file format specification document is offered only to developers who agree to a license agreement that permits them to use the specifications only to develop programs that can export to the Flash file format. The license does not allow the use of the specifications to create programs that can be used for playback of Flash files. The Flash 9 specification was made available under similar restrictions. In June 2009, Adobe launched the Open Screen Project , which made the SWF specification available without restrictions. Previously, developers could not use the specification for making SWF-compatible players, but only for making SWF-exporting authoring software. The specification still omits information on codecs such as Sorenson Spark, however."]</t>
  </si>
  <si>
    <t>The result is 25.9%</t>
  </si>
  <si>
    <t>What is Corning's FY2021 days payable outstanding (DPO)? DPO is defined as: 365 * (average accounts payable between FY2020 and FY2021) / (FY2021 COGS + change in inventory between FY2020 and FY2021). Round your answer to two decimal places. Address the question by adopting the perspective of a financial analyst who can only use the details shown within the P&amp;L statement and the balance sheet.</t>
  </si>
  <si>
    <t>57.23</t>
  </si>
  <si>
    <t xml:space="preserve">TableofContents
Consolidated Statements of Income 
Corning Incorporated and Subsidiary Companies
YearendedDecember31,
(Inmillions,exceptpershareamounts)
2021
2020
2019
Netsales
 $
14,082 $
11,303 $
11,503
Costofsales
9,019 
7,772 
7,468
Grossmargin
5,063 
3,531 
4,035
Operatingexpenses:
Selling,generalandadministrativeexpenses
1,827 
1,747 
1,585
Research,developmentandengineeringexpenses
995 
1,154 
1,031
Amortizationofpurchasedintangibles
129 
121 
113
Operatingincome
2,112 
509 
1,306
Equityinearnings(losses)ofaffiliatedcompanies(Note3)
35 
(25) 
17
Interestincome
11 
15 
21
Interestexpense
(300) 
(276) 
(221)
Translatedearningscontractgain(loss),net(Note15)
354 
(38) 
248
Transaction-relatedgain,net(Note4)
498 
Otherincome(expense),net
185 
(60) 
(155)
Incomebeforeincometaxes
2,397 
623 
1,216
Provisionforincometaxes(Note8)
(491) 
(111) 
(256)
NetincomeattributabletoCorningIncorporated
 $
1,906 $
512 $
960
EarningspercommonshareattributabletoCorningIncorporated:
Basic(Note18)
 $
1.30 $
0.54 $
1.11
Diluted(Note18)
 $
1.28 $
0.54 $
1.07
ReconciliationofnetincomeattributabletoCorningIncorporatedversusnetincomeavailabletocommon
shareholders:
NetincomeattributabletoCorningIncorporated
 $
1,906 $
512 $
960
SeriesAconvertiblepreferredstockdividend
(24) 
(98) 
(98)
Excessconsiderationpaidforredemptionofpreferredstock(1)
(803) 
Netincomeavailabletocommonshareholders
 $
1,079 $
414 $
862
(1)
RefertoNote17(Shareholders'Equity)andNote18(EarningsperCommonShare)totheconsolidatedfinancialstatementsforadditionalinformation.
Theaccompanyingnotesareanintegralpartoftheseconsolidatedfinancialstatements.
65
TableofContents
Consolidated Balance Sheets
Corning Incorporated and Subsidiary Companies
December31,
(Inmillions,exceptshareandpershareamounts)
2021
2020
Assets
Currentassets:
Cashandcashequivalents
 $
2,148 $
2,672
Tradeaccountsreceivable,netofdoubtfulaccounts-$42and$46
2,004 
2,133
Inventories,net(Note6)
2,481 
2,438
Othercurrentassets(Note11and15)
1,026 
761
Totalcurrentassets
7,659 
8,004
Property,plantandequipment,netofaccumulateddepreciation-$13,969and$13,663(Note9)
15,804 
15,742
Goodwill,net(Note10)
2,421 
2,460
Otherintangibleassets,net(Note10)
1,148 
1,308
Deferredincometaxes(Note8)
1,066 
1,121
Otherassets(Note11and15)
2,056 
2,140
Total Assets
 $
30,154 $
30,775
Liabilities and Equity
Currentliabilities:
Currentportionoflong-termdebtandshort-termborrowings(Note12)
 $
55 $
156
Accountspayable
1,612 
1,174
Otheraccruedliabilities(Note11and14)
3,139 
2,437
Totalcurrentliabilities
4,806 
3,767
Long-termdebt(Note12)
6,989 
7,816
Postretirementbenefitsotherthanpensions(Note13)
622 
727
Otherliabilities(Note11and14)
5,192 
5,017
Totalliabilities
17,609 
17,327
Commitmentsandcontingencies(Note14)
Shareholdersequity(Note17):
Convertiblepreferredstock,SeriesAParvalue$100pershare;Sharesauthorized10million;Sharesissued:0and
2,300
2,300
CommonstockParvalue$0.50pershare;Sharesauthorized3.8billion;Sharesissued:1.8billionand1.7billion
907 
863
Additionalpaid-incapitalcommonstock
16,475 
14,642
Retainedearnings
16,389 
16,120
Treasurystock,atcost;Sharesheld:970millionand961million
(20,263) 
(19,928)
Accumulatedothercomprehensiveloss
(1,175) 
(740)
TotalCorningIncorporatedshareholdersequity
12,333 
13,257
Noncontrollinginterest
212 
191
Totalequity
12,545 
13,448
Total Liabilities and Equity
 $
30,154 $
30,775
Theaccompanyingnotesareanintegralpartoftheseconsolidatedfinancialstatements.
67
</t>
  </si>
  <si>
    <t>['passage 1:Freebase (0.00 / 0 votes) 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 The relationship between the tenant and the landlord is called a tenancy, and can be for a fixed or an indefinite period of time. The consideration for the lease is called rent.\n\npassage 2:Freebase(0.00 / 0 votes)Rate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assets.\n\npassage 3:A lease is a contractual arrangement calling for the lessee to pay the lessor for use of an asset. Property, buildings and vehicles are common assets that are leased. Industrial or business equipment is also leased. Broadly put, a lease agreement is a contract between two parties, the lessor and the lessee. The lessor is the legal owner of the asset; the lessee obtains the right to use the asset in return for regular rental payments. The lessee also agrees to abide by various conditions regardin\n\n', 'passage 1:Be sure to check inside and behind his ears and around his eyes, all favorite tick hiding places. To remove a tick, follow these steps: Use a pair of tweezers to grasp the head of the tick where it attaches to the skin. Wear gloves if you plan to use your fingers to remove the tick.Pull on the tick gently and steadily. If you yank the tick away from your dog too quickly, you’ll leave part of the tick’s mouth behind, which can cause an infection.e sure to check inside and behind his ears and around his eyes, all favorite tick hiding places. To remove a tick, follow these steps: Use a pair of tweezers to grasp the head of the tick where it attaches to the skin. Wear gloves if you plan to use your fingers to remove the tick.\n\npassage 2:The best way to prevent ticks from attaching to your dog is by the regular use of tick control products. Your veterinarian can advise you about the best product for your dog and your situation. Your veterinarian is also aware of diseases that are common in your area and can pose a risk to your dog.icks can attach to and feed on humans. The skin where ticks attach to humans can become red and irritated. Ticks that transmit diseases to your dog can also transmit many of the same diseases to people. It is important to realize that people do not get these diseases from their dogs.\n\npassage 3:Fleas are the most common cause of skin disease in dogs and cats. When a flea bites, it injects saliva into your pet’s skin. This may trigger an allergic reaction. Signs include intense itching, hair loss (especially just in front of the tail), scabs, and red, irritated skin, which may lead to skin infections.lea and tick shampoos are mainly useful for killing the fleas and ticks that are already on your pet. They don’t work as well to prevent ticks. Make sure you get the right kind. Some products for dogs can kill cats.\n\n', 'passage 1:More common than death by stone is the affirmation of a Holy Being as the “rock of one’s salvation.” This sense highlights a central difference between the words. People often use rock to refer to something solid, large, grounded, substantial, something to base your faith upon, such as a mountain or palisade. refer to the two icons of that theater, The Rock and Stone Cold Steve Austin. Surely these two men illustrate the differences between the two words. Ultimately, I have concluded that there is some difference between the terms. I agree with Thorson that stone more often implies some sort of human use.\n\npassage 2:Rocks vs Stones. Although most of us confuse rocks and stones and consider them as the same, there exists a clear difference between rocks and stones. First let us define the two words. A rock is the hard material of the earth’s crust. It is normally exposed on the surface of the earth or sometimes underlying the soil.ocks vs Stones. Although most of us confuse rocks and stones and consider them as the same, there exists a clear difference between rocks and stones. First let us define the two words. A rock is the hard material of the earth’s crust. It is normally exposed on the surface of the earth or sometimes underlying the soil.\n\npassage 3:Summary. 1. Rocks are made of smaller stones and stones are made from rocks. 2. Rock can be described as a large piece of stone that is difficult to be carried in the hand. On the other hand, stone is just a small piece or pebble that can be carried in the hand.3.The stones can be pelted easily but one cannot do so with rocks.. Rocks are made of smaller stones and stones are made from rocks. 2. Rock can be described as a large piece of stone that is difficult to be carried in the hand. On the other hand, stone is just a small piece or pebble that can be carried in the hand. 3. The stones can be pelted easily but one cannot do so with rocks.\n\n']</t>
  </si>
  <si>
    <t>The context doesn't provide sufficient information to answer the question. The provided context is related to definitions of leasing, ticks, and rocks, but it doesn't include financial information about Corning or its accounts payable, inventory, or cost of goods sold (COGS). Therefore, it's not possible to calculate the days payable outstanding (DPO) for Corning's FY2021</t>
  </si>
  <si>
    <t>['Table of Contents\n \nConsolidated Balance Sheets\nCorning Incorporated and Subsidiary Companies\n \n \n \nDecember 31,\n \n(in millions, except share and per share amounts)\n \n2022\n \n2021\n \n \n \n \n \nAssets\n \n \n \n \n \n \n \nCurrent assets:\n \n \n \nCash and cash equivalents\n $\n1,671 $\n2,148 \nTrade accounts receivable, net of doubtful accounts - $40 and $42\n \n1,721 \n2,004 \nInventories (Note 5)\n \n2,904 \n2,481 \nOther current assets (Notes 10 and 14)\n \n1,157 \n1,026 \nTotal current assets\n \n7,453 \n7,659 \n \n \n \n \nProperty, plant and equipment, net of accumulated depreciation - $14,147 and $13,969 (Note 8)\n \n15,371 \n15,804 \nGoodwill, net (Note 9)\n \n2,394 \n2,421 \nOther intangible assets, net (Note 9)\n \n1,029 \n1,148 \nDeferred income taxes (Note 7)\n \n1,073 \n1,066 \nOther assets (Notes 10 and 14)\n \n2,179 \n2,056 \n \n \n \n \nTotal Assets\n $\n29,499 $\n30,154 \n \n \n \n \nLiabilities and Equity\n \n \n \n \n \n \n \nCurrent liabilities:\n \n \n \nCurrent portion of long-term debt and short-term borrowings (Note 11)\n $\n224 $\n55 \nAccounts payable\n \n1,804 \n1,612 \nOther accrued liabilities (Notes 10 and 13)\n \n3,147 \n3,139 \nTotal current liabilities\n \n5,175 \n4,806 \n \n \n \n \nLong-term debt (Note 11)\n \n6,687 \n6,989 \nPostretirement benefits other than pensions (Note 12)\n \n407 \n622 \nOther liabilities (Notes 10 and 13)\n \n4,955 \n5,192 \nTotal liabilities\n \n17,224 \n17,609 \n \n \n \n \nCommitments and contingencies (Note 13)\n \n \n \nShareholders equity (Note 16):\n \n \n \nCommon stock Par value $0.50 per share; Shares authorized 3.8 billion; Shares issued: 1.8 billion and 1.8\nbillion\n \n910 \n907 \nAdditional paid-in capital common stock\n \n16,682 \n16,475 \nRetained earnings\n \n16,778 \n16,389 \nTreasury stock, at cost; Shares held: 977 million and 970 million\n \n(20,532) \n(20,263)\nAccumulated other comprehensive loss\n \n(1,830) \n(1,175)\nTotal Corning Incorporated shareholders equity\n \n12,008 \n12,333 \nNon-controlling interest\n \n267 \n212 \nTotal equity\n \n12,275 \n12,545 \n \n \n \n \nTotal Liabilities and Equity\n $\n29,499 $\n30,154 \n \nThe accompanying notes are an integral part of these consolidated financial statements.\n60\n', 'Corning is the obligor to unsecured variable rate loan facilities, with an aggregate capacity of 4,645 million Chinese yuan, equivalent to approximately\n$673 million, whose proceeds are used for capital investment and general corporate purposes. As of December 31, 2022 and 2021, these facilities had variable rates\nranging from 3.3% to 4.3% and 3.8% to 4.5%, respectively, and maturities ranging from 2023 to 2032. As of December 31, 2022 and 2021, amounts outstanding under\nthese facilities totaled $352 million and $277 million, respectively.\n', 'Table of Contents\n \nConsolidated Statements of Cash Flows\nCorning Incorporated and Subsidiary Companies\n \n \n \nYear ended December 31,\n \n(in millions)\n \n2022\n \n2021\n \n2020\n \nCash Flows from Operating Activities:\n \n \n \n \nNet income\n $\n1,386 $\n1,935 $\n523 \nAdjustments to reconcile net income to net cash provided by operating activities:\n \n \n \n \nDepreciation\n \n1,329 \n1,352 \n1,399 \nAmortization of purchased intangibles\n \n123 \n129 \n121 \nLoss on disposal of assets\n \n189 \n57 \n138 \nSeverance charges (reversals)\n \n70 \n(13) \n148 \nSeverance payments\n \n(11) \n(26) \n(147)\nShare-based compensation expense\n \n175 \n190 \n207 \nTranslation (gain) loss on Japanese yen-denominated debt\n \n(191) \n(180) \n86 \nDeferred tax (benefit) provision\n \n(46) \n16 \n(20)\nPension plan contributions\n \n \n(24) \n(221)\nTranslated earnings contract (gain) loss\n \n(351) \n(354) \n38 \nUnrealized translation loss (gain) on transactions\n \n68 \n77 \n(133)\n(Gain) loss on investment\n \n(8) \n23 \n(107)\nAsbestos claim payments\n \n \n \n(130)\nTax assessment refunds\n \n \n \n101 \nAsset impairment\n \n \n \n217 \nTransaction-related gain, net\n \n \n \n(498)\nChanges in assets and liabilities:\n \n \n \n \nTrade accounts receivable\n \n113 \n(54) \n(274)\nInventories\n \n(522) \n(103) \n423 \nOther current assets\n \n(139) \n(224) \n(25)\nAccounts payable and other current liabilities\n \n349 \n772 \n190 \nCustomer deposits and government incentives\n \n110 \n28 \n104 \nDeferred income\n \n(49) \n(116) \n(46)\nOther, net\n \n20 \n(73) \n86 \nNet cash provided by operating activities\n \n2,615 \n3,412 \n2,180 \n \n \n \n \n \nCash Flows from Investing Activities:\n \n \n \n \nCapital expenditures\n \n(1,604) \n(1,637) \n(1,377)\nProceeds from sale or disposal of assets\n \n \n17 \n37 \nProceeds from sale of business\n \n76 \n103 \n \nInvestments in and proceeds from unconsolidated entities, net\n \n(38) \n84 \n(28)\nRealized gains on translated earnings contracts\n \n300 \n67 \n12 \nPremiums paid on hedging contracts\n \n(75) \n(48) \n(9)\nOther, net\n \n(14) \n(5) \n55 \nNet cash used in investing activities\n \n(1,355) \n(1,419) \n(1,310)\n \n \n \n \n \nCash Flows from Financing Activities:\n \n \n \n \nRepayments of short-term borrowings\n \n(87) \n(144) \n(100)\nRepayments of long-term debt\n \n \n(716) \n(121)\nProceeds from issuance of short-term debt\n \n70 \n \n \nProceeds from issuance of long-term debt\n \n57 \n22 \n243 \nPayment for redemption of preferred stock\n \n(507) \n(507) \n \nPayments of employee withholding tax on stock awards\n \n(47) \n(61) \n(11)\nProceeds from exercise of stock options\n \n40 \n97 \n124 \nPurchases of common stock for treasury\n \n(221) \n(274) \n(105)\nDividends paid\n \n(932) \n(871) \n(787)\nOther, net\n \n(22) \n2 \n28 \nNet cash used in financing activities\n \n(1,649) \n(2,452) \n(729)\nEffect of exchange rates on cash\n \n(88) \n(65) \n97 \nNet (decrease) increase in cash and cash equivalents\n \n(477) \n(524) \n238 \nCash and cash equivalents at beginning of year\n \n2,148 \n2,672 \n2,434 \nCash and cash equivalents at end of year\n $\n1,671 $\n2,148 $\n2,672 \n \nThe accompanying notes are an integral part of these consolidated financial statements. \n \n61\n']</t>
  </si>
  <si>
    <t>I couldn't find the necessary information in the provided context. The context only includes balance sheets and income statements for FY2021, FY2022, and FY2020. To calculate DPO, I need the FY2020 and FY2021 COGS (Cost of Goods Sold) values, as well as the change in inventory between FY2020 and FY2021. These values are not provided in the given context. Therefore, I cannot provide an answer.</t>
  </si>
  <si>
    <t>['passage 1:Freebase (0.00 / 0 votes) 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 The relationship between the tenant and the landlord is called a tenancy, and can be for a fixed or an indefinite period of time. The consideration for the lease is called rent.\n\npassage 2:Freebase(0.00 / 0 votes)Rate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assets.\n\npassage 3:A lease is a contractual arrangement calling for the lessee to pay the lessor for use of an asset. Property, buildings and vehicles are common assets that are leased. Industrial or business equipment is also leased. Broadly put, a lease agreement is a contract between two parties, the lessor and the lessee. The lessor is the legal owner of the asset; the lessee obtains the right to use the asset in return for regular rental payments. The lessee also agrees to abide by various conditions regardin\n\n', 'Table of Contents\n \nConsolidated Balance Sheets\nCorning Incorporated and Subsidiary Companies\n \n \n \nDecember 31,\n \n(in millions, except share and per share amounts)\n \n2022\n \n2021\n \n \n \n \n \nAssets\n \n \n \n \n \n \n \nCurrent assets:\n \n \n \nCash and cash equivalents\n $\n1,671 $\n2,148 \nTrade accounts receivable, net of doubtful accounts - $40 and $42\n \n1,721 \n2,004 \nInventories (Note 5)\n \n2,904 \n2,481 \nOther current assets (Notes 10 and 14)\n \n1,157 \n1,026 \nTotal current assets\n \n7,453 \n7,659 \n \n \n \n \nProperty, plant and equipment, net of accumulated depreciation - $14,147 and $13,969 (Note 8)\n \n15,371 \n15,804 \nGoodwill, net (Note 9)\n \n2,394 \n2,421 \nOther intangible assets, net (Note 9)\n \n1,029 \n1,148 \nDeferred income taxes (Note 7)\n \n1,073 \n1,066 \nOther assets (Notes 10 and 14)\n \n2,179 \n2,056 \n \n \n \n \nTotal Assets\n $\n29,499 $\n30,154 \n \n \n \n \nLiabilities and Equity\n \n \n \n \n \n \n \nCurrent liabilities:\n \n \n \nCurrent portion of long-term debt and short-term borrowings (Note 11)\n $\n224 $\n55 \nAccounts payable\n \n1,804 \n1,612 \nOther accrued liabilities (Notes 10 and 13)\n \n3,147 \n3,139 \nTotal current liabilities\n \n5,175 \n4,806 \n \n \n \n \nLong-term debt (Note 11)\n \n6,687 \n6,989 \nPostretirement benefits other than pensions (Note 12)\n \n407 \n622 \nOther liabilities (Notes 10 and 13)\n \n4,955 \n5,192 \nTotal liabilities\n \n17,224 \n17,609 \n \n \n \n \nCommitments and contingencies (Note 13)\n \n \n \nShareholders equity (Note 16):\n \n \n \nCommon stock Par value $0.50 per share; Shares authorized 3.8 billion; Shares issued: 1.8 billion and 1.8\nbillion\n \n910 \n907 \nAdditional paid-in capital common stock\n \n16,682 \n16,475 \nRetained earnings\n \n16,778 \n16,389 \nTreasury stock, at cost; Shares held: 977 million and 970 million\n \n(20,532) \n(20,263)\nAccumulated other comprehensive loss\n \n(1,830) \n(1,175)\nTotal Corning Incorporated shareholders equity\n \n12,008 \n12,333 \nNon-controlling interest\n \n267 \n212 \nTotal equity\n \n12,275 \n12,545 \n \n \n \n \nTotal Liabilities and Equity\n $\n29,499 $\n30,154 \n \nThe accompanying notes are an integral part of these consolidated financial statements.\n60\n', 'passage 1:Be sure to check inside and behind his ears and around his eyes, all favorite tick hiding places. To remove a tick, follow these steps: Use a pair of tweezers to grasp the head of the tick where it attaches to the skin. Wear gloves if you plan to use your fingers to remove the tick.Pull on the tick gently and steadily. If you yank the tick away from your dog too quickly, you’ll leave part of the tick’s mouth behind, which can cause an infection.e sure to check inside and behind his ears and around his eyes, all favorite tick hiding places. To remove a tick, follow these steps: Use a pair of tweezers to grasp the head of the tick where it attaches to the skin. Wear gloves if you plan to use your fingers to remove the tick.\n\npassage 2:The best way to prevent ticks from attaching to your dog is by the regular use of tick control products. Your veterinarian can advise you about the best product for your dog and your situation. Your veterinarian is also aware of diseases that are common in your area and can pose a risk to your dog.icks can attach to and feed on humans. The skin where ticks attach to humans can become red and irritated. Ticks that transmit diseases to your dog can also transmit many of the same diseases to people. It is important to realize that people do not get these diseases from their dogs.\n\npassage 3:Fleas are the most common cause of skin disease in dogs and cats. When a flea bites, it injects saliva into your pet’s skin. This may trigger an allergic reaction. Signs include intense itching, hair loss (especially just in front of the tail), scabs, and red, irritated skin, which may lead to skin infections.lea and tick shampoos are mainly useful for killing the fleas and ticks that are already on your pet. They don’t work as well to prevent ticks. Make sure you get the right kind. Some products for dogs can kill cats.\n\n']</t>
  </si>
  <si>
    <t>The context doesn't provide sufficient information to answer the question. The Financial Statements provided only show the balance sheet and not the income statement. The Days Payable Outstanding (DPO) requires the information of the income statement, specifically the Cost of Goods Sold (COGS), to calculate it. Therefore, it is not possible to answer this question with the given information.</t>
  </si>
  <si>
    <t>What is the FY2018 return on assets (ROA) for Pfizer? ROA is defined as: FY2018 net income / (average total assets between FY2017 and FY2018). Round your answer to two decimal places. Please base your judgments on the information provided primarily in the statement of financial position and the income statement.</t>
  </si>
  <si>
    <t>0.08</t>
  </si>
  <si>
    <t xml:space="preserve">Consolidated Statements of Income
Pfizer Inc. and Subsidiary Companies
Year Ended December 31,
(MILLIONS, EXCEPT PER COMMON SHARE DATA)
2018 
2017 
2016
Revenues
 $
53,647 $
52,546 $
52,824
Costs and expenses:
Cost of sales (a)
11,248 
11,228 
12,322
Selling, informational and administrative expenses (a)
14,455 
14,804 
14,844
Research and development expenses (a)
8,006 
7,683 
7,892
Amortization of intangible assets
4,893 
4,758 
4,056
Restructuring charges and certain acquisition-related costs
1,044 
351 
1,565
Other (income)/deductionsnet
2,116 
1,416 
3,794
Income from continuing operations before provision/(benefit) for taxes on income
11,885 
12,305 
8,351
Provision/(benefit) for taxes on income
706 
(9,049) 
1,123
Income from continuing operations
11,179 
21,353 
7,229
Discontinued operations:
Income from discontinued operationsnet of tax
10 
(1) 
16
Gain on disposal of discontinued operationsnet of tax
3 
Discontinued operationsnet of tax
10 
2 
17
Net income before allocation to noncontrolling interests
11,188 
21,355 
7,246
Less: Net income attributable to noncontrolling interests
36 
47 
31
Net income attributable to Pfizer Inc.
 $
11,153 $
21,308 $
7,215
Earnings per common sharebasic :
Income from continuing operations attributable to Pfizer Inc. common shareholders
 $
1.90 $
3.57 $
1.18
Discontinued operationsnet of tax
Net income attributable to Pfizer Inc. common shareholders
 $
1.90 $
3.57 $
1.18
Earnings per common sharediluted :
Income from continuing operations attributable to Pfizer Inc. common shareholders
 $
1.86 $
3.52 $
1.17
Discontinued operationsnet of tax
Net income attributable to Pfizer Inc. common shareholders
 $
1.87 $
3.52 $
1.17
Weighted-average sharesbasic
5,872 
5,970 
6,089
Weighted-average sharesdiluted
5,977 
6,058 
6,159
(a)
Exclusive of amortization of intangible assets, except as disclosed in Note 1L. Basis of Presentation and Significant Accounting Policies: Amortization of Intangible Assets, Depreciation and Certain Long-Lived
Assets.
Amounts may not add due to rounding.
See Notes to Consolidated Financial Statements, which are an integral part of these statements.
70
2018 Financial Report
Consolidated Balance Sheets
Pfizer Inc. and Subsidiary Companies
As of December 31,
(MILLIONS, EXCEPT PREFERRED STOCK ISSUED AND PER COMMON SHARE DATA)
2018 
2017
Assets
Cash and cash equivalents
 $
1,139 $
1,342
Short-term investments
17,694 
18,650
Trade accounts receivable, less allowance for doubtful accounts: 2018$541; 2017$584
8,025 
8,221
Inventories
7,508 
7,578
Current tax assets
3,374 
3,050
Other current assets
2,461 
2,289
Assets held for sale
9,725 
12
Total current assets
49,926 
41,141
Long-term investments
2,767 
7,015
Property, plant and equipment, less accumulated depreciation
13,385 
13,865
Identifiable intangible assets, less accumulated amortization
35,211 
48,741
Goodwill
53,411 
55,952
Noncurrent deferred tax assets and other noncurrent tax assets
1,924 
1,855
Other noncurrent assets
2,799 
3,227
Total assets
 $
159,422 $
171,797
Liabilities and Equity
Short-term borrowings, including current portion of long-term debt: 2018$4,776; 2017$3,546
 $
8,831 $
9,953
Trade accounts payable
4,674 
4,656
Dividends payable
2,047 
2,029
Income taxes payable
1,265 
477
Accrued compensation and related items
2,397 
2,196
Other current liabilities
10,753 
11,115
Liabilities held for sale
1,890 
Total current liabilities
31,858 
30,427
Long-term debt
32,909 
33,538
Pension benefit obligations, net
5,272 
5,926
Postretirement benefit obligations, net
1,338 
1,504
Noncurrent deferred tax liabilities
3,700 
3,900
Other taxes payable
14,737 
18,697
Other noncurrent liabilities
5,850 
6,149
Total liabilities
95,664 
100,141
Commitments and Contingencies
Preferred stock, no par value, at stated value; 27 shares authorized; issued: 2018-478; 2017-524
19 
21
Common stock, $0.05 par value; 12,000 shares authorized; issued: 2018-9,332; 2017-9,275
467 
464
Additional paid-in capital
86,253 
84,278
Treasury stock, shares at cost: 20183,615; 2017-3,296
(101,610) 
(89,425)
Retained earnings
89,554 
85,291
Accumulated other comprehensive loss
(11,275) 
(9,321)
Total Pfizer Inc. shareholders equity
63,407 
71,308
Equity attributable to noncontrolling interests
351 
348
Total equity
63,758 
71,656
Total liabilities and equity
 $
159,422 $
171,797
Amounts may not add due to rounding.
</t>
  </si>
  <si>
    <t>['Table of Contents\nAccounting for Income Taxes\nSignificant management judgment is required in determining the provision for income taxes, primarily due to the uncertainty related to tax positions taken,\nas well as deferred tax assets and liabilities, valuation allowances and the utilization of net operating loss carryforwards.\nIn accordance with applicable authoritative guidance, we account for uncertain income tax positions using a benefit recognition model with a two-step\napproach, including a more-likely-than-not recognition threshold and a measurement approach based on the largest amount of tax benefit that is greater than 50%\nlikely of being realized upon ultimate settlement. If it is not more-likely-than-not that the benefit of the tax position will be sustained on its technical merits, no\nbenefit is recorded. Uncertain tax positions that relate only to timing of when an item is included on a tax return are considered to have met the recognition\nthreshold. Management evaluates each position based solely on the technical merits and facts and circumstances of the position, assuming the position will be\nexamined by a taxing authority having full knowledge of all relevant information. Significant judgment is required to determine whether the recognition threshold\nhas been met and, if so, the appropriate amount of unrecognized tax benefit to be recorded in the Consolidated Financial Statements.\nWe evaluate the probability of realizing deferred tax assets quarterly by reviewing a forecast of future taxable income and our intent and ability to\nimplement tax planning strategies, if necessary, to realize deferred tax assets. We also assess our ability to utilize tax attributes, including those in the form of\ncarryforwards, for which the benefits have already been reflected in the financial statements. We record valuation allowances for deferred tax assets when we\nconclude it is more-likely-than-not such benefit will not be realized in future periods.\nUnder GAAP, specifically Accounting Standards Codification (ASC) Topic 740, Income Taxes the tax effects of changes in tax laws must be recognized\nin the period in which the law is enacted. ASC 740 also requires deferred tax assets and liabilities to be measured at the enacted tax rate expected to apply when\ntemporary differences are to be realized or settled. Thus, at the date of enactment, the Companys deferred taxes were re-measured based upon the new tax rate. For\nour regulated entities, the change in deferred taxes are recorded as either an offset to a regulatory asset or liability and may be subject to refund to customers. For\nour unregulated operations, the change in deferred taxes are recorded as a non-cash re-measurement adjustment to earnings.\nThe staff of the SEC has recognized the complexity of reflecting the impacts of changes in tax law, more specifically the TCJA, and on December 22, 2017,\nissued guidance in Staff Accounting Bulletin 118 (SAB 118) which clarifies accounting for income taxes under ASC 740 if information is not yet available or\ncomplete and provides for up to a one year period in which to complete the required analyses and accounting. SAB 118 describes three scenarios or buckets\nassociated with a companys status of accounting for the TCJA:(1) a company is complete with its accounting for certain effects of tax reform, (2) a company is\nable to determine a reasonable estimate for certain effects of tax reform and records that estimate as a provisional amount, or (3) a company is not able to\ndetermine a reasonable estimate and therefore continues to apply ASC 740, based on the provisions of the tax laws that were in effect immediately prior to the\nTCJA being enacted. The significant assumptions considered and evaluated by the Company relating to our accounting for the TCJA, include, but are not limited\nto, the:\n\nrecording of regulatory liabilities from the re-measurement of the Companys deferred income taxes, and the uncertainty of regulatory treatment in\nour various jurisdictions in which the Company currently operates;\n\nallocation of interest deductibility at the parent to our subsidiaries;\n\nbonus depreciation deductions for assets constructed and placed in service during the period September 28, 2017 through December 31, 2017; and\n\nnormalization periods for our re-measured deferred taxes.\nActual income taxes could vary from estimated amounts due to the future impacts of various items, including changes in income tax laws, our forecasted\nfinancial condition and results of operations, failure to successfully implement tax planning strategies, recovery of taxes through the regulatory process for our\nRegulated Businesses , as well as results of audits and examinations of filed tax returns by taxing authorities. While we believe the resulting tax balances as of\nDecember 31, 2017 and 2016 are appropriately accounted for in accordance with the applicable authoritative guidance, the ultimate outcome of tax matters could\nresult in favorable or unfavorable adjustments to our Consolidated Financial Statements and such adjustments could be material. See Note 13Income Taxes in\nthe Notes to Consolidated Financial Statements for additional information regarding income taxes.\nAccounting for Pension and Postretirement Benefits\nWe maintain noncontributory defined benefit pension plans covering eligible employees of our regulated utility and shared service operations. See Note 14\nEmployee Benefits in the Notes to Consolidated Financial Statements for further information regarding the description of and accounting for the defined benefit\npension plans and postretirement benefit plans.\n71\nTable of Contents\nAmerican Water Works Company, Inc. and Subsidiary Companies\nConsolidated Statements of Operations\n(In millions, except per share data)\n \nFor the Years Ended December 31,\n \n2017\n \n2016\n \n2015\nOperating revenues\n$\n3,357 \n$\n3,302 \n$\n3,159\nOperating expenses:\n \n \n \n \n \nOperation and maintenance\n1,378 \n1,504 \n1,404\nDepreciation and amortization\n492 \n470 \n440\nGeneral taxes\n259 \n258 \n243\nGain on asset dispositions and purchases\n(16) \n(10) \n(3)\nTotal operating expenses, net\n2,113 \n2,222 \n2,084\nOperating income\n1,244 \n1,080 \n1,075\nOther income (expense):\n \n \n \n \n \nInterest, net\n(342) \n(325) \n(308)\nLoss on early extinguishment of debt\n(7) \n \n\nOther, net\n17 \n15 \n15\nTotal other income (expense)\n(332) \n(310) \n(293)\nIncome before income taxes\n912 \n770 \n782\nProvision for income taxes\n486 \n302 \n306\nNet income attributable to common stockholders\n$\n426 \n$\n468 \n$\n476\nBasic earnings per share: (a)\n\n \n\n \n\nNet income attributable to common stockholders\n$\n2.39 \n$\n2.63 \n$\n2.66\nDiluted earnings per share: (a)\n\n \n\n \n\nNet income attributable to common stockholders\n$\n2.38 \n$\n2.62 \n$\n2.64\nWeighted-average common shares outstanding:\n \n \n \n \n \nBasic\n178 \n178 \n179\nDiluted\n179 \n179 \n180\nDividends declared per common share\n$\n1.66 \n$\n1.50 \n$\n1.36\n(a) Amounts may not calculate due to rounding.\n \n \n \n \n \nThe accompanying notes are an integral part of these Consolidated Financial Statements.\n81\n', 'passage 1:Freebase (0.00 / 0 votes) 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 The relationship between the tenant and the landlord is called a tenancy, and can be for a fixed or an indefinite period of time. The consideration for the lease is called rent.\n\npassage 2:Freebase(0.00 / 0 votes)Rate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assets.\n\npassage 3:A lease is a contractual arrangement calling for the lessee to pay the lessor for use of an asset. Property, buildings and vehicles are common assets that are leased. Industrial or business equipment is also leased. Broadly put, a lease agreement is a contract between two parties, the lessor and the lessee. The lessor is the legal owner of the asset; the lessee obtains the right to use the asset in return for regular rental payments. The lessee also agrees to abide by various conditions regardin\n\n', "Critical Audit Matters\nThe critical audit matter communicated below is a matter arising from the current period audit of the consolidated financial \nstatements that was communicated or required to be communicated to the audit committee and that (i) relates to accounts or \ndisclosures that are material to the consolidated financial statements and (ii) involved our especially challenging, subjective, or \ncomplex judgments. The communication of critical audit matters does not alter in any way our opinion on the consolidated \nfinancial statements, taken as a whole, and we are not, by communicating the critical audit matter below, providing a separate \nopinion on the critical audit matter or on the accounts or disclosures to which it relates.\nAccounting for Income Taxes\nAs described in Notes 1 and 7 to the consolidated financial statements, the Company recorded income tax expense of $1,131 \nmillion for the year ended May 31, 2023, and has net deferred tax assets of $1,799 million, including a valuation allowance of $22 \nmillion, and total gross unrecognized tax benefits, excluding related interest and penalties, of $936 million as of May 31, 2023, \n$651 million of which would affect the Company's effective tax rate if recognized in future periods. The realization of deferred tax \nassets is dependent on future taxable earnings. Management assesses the scheduled reversal of deferred tax liabilities, \nprojected future taxable income and available tax planning strategies and considers foreign tax credit utilization in making this \nassessment of realization. A valuation allowance is established against the net deferred tax asset to the extent that recovery is \nnot likely. The Company is subject to taxation in the United States, as well as various state and foreign jurisdictions. As disclosed \nby management, the use of significant judgment and estimates, as well as the interpretation and application of complex tax laws \nis required by management to determine the Company's provision for income taxes.\nThe principal considerations for our determination that performing procedures relating to the accounting for income taxes is a \ncritical audit matter are a high degree of auditor judgment, subjectivity and effort in performing procedures and evaluating audit \nevidence relating to management's assessment of complex tax laws and regulations as it relates to determining the provision for \nincome taxes. In addition, the audit effort involved the use of professionals with specialized skill and knowledge.\nAddressing the matter involved performing procedures and evaluating audit evidence in connection with forming our overall \nopinion on the consolidated financial statements. These procedures included testing the effectiveness of controls relating to \nincome taxes, evaluating changes in and compliance with tax laws, and testing the calculation of the provision of income taxes. \nProfessionals with specialized skill and knowledge were used to assist in evaluating changes in and compliance with the tax laws \nand regulations and the provision for income taxes.\n"]</t>
  </si>
  <si>
    <t xml:space="preserve">The context doesn't provide sufficient information to answer the question. There is no mention of Pfizer or its financial statements. The provided text only discusses American Water Works Company, Inc. and its financial statements. </t>
  </si>
  <si>
    <t>['Consolidated Statements of Cash Flows\nPfizer Inc. and Subsidiary Companies\n\n\n \n\nYear Ended December 31,\n(MILLIONS)\n\n2015\n\n2014 \n2013\n\n \n \n \nOperating Activities\n \n \n \nNet income before allocation to noncontrolling interests\n $\n6,986\n $\n9,168 $\n22,072\nAdjustments to reconcile net income before allocation to noncontrolling interests to net cash provided by operating activities:\n\n \n\n \nDepreciation and amortization\n\n5,157\n\n5,537 \n6,410\nAsset write-offs and impairments\n\n1,119\n\n531 \n1,145\nForeign currency loss related to Venezuela\n\n806\n\n \n\nGain/(loss) on disposal of discontinued operations\n\n6\n\n(51) \n(10,446)\nGain associated with the transfer of certain product rights to an equity-method investment\n\n\n\n \n(459)\nDeferred taxes from continuing operations\n\n(20) \n320 \n1,726\nDeferred taxes from discontinued operations\n\n2\n\n(3) \n(23)\nShare-based compensation expense\n\n669\n\n586 \n523\nBenefit plan contributions (in excess of)/less than expense\n\n(617) \n(199) \n296\nOther adjustments, net\n\n(160) \n(430) \n(182)\nOther changes in assets and liabilities, net of acquisitions and divestitures:\n \n \n \nTrade accounts receivable\n\n21\n\n148 \n940\nInventories\n\n(199) \n175 \n(538)\nOther assets\n\n249\n\n1,156 \n(822)\nTrade accounts payable\n\n254\n\n297 \n382\nOther liabilities\n\n474\n\n(845) \n(3,117)\nOther tax accounts, net\n\n(235) \n492 \n(223)\nNet cash provided by operating activities\n\n14,512\n\n16,883 \n17,684\n\n \n \n \nInvesting Activities\n\n \n\n \nPurchases of property, plant and equipment\n\n(1,397) \n(1,199) \n(1,206)\nPurchases of short-term investments\n\n(28,581) \n(50,954) \n(42,761)\nProceeds from redemptions/sales of short-term investments\n\n40,064\n\n47,374 \n41,127\nNet (purchases of)/proceeds from redemptions/sales of short-term investments with original maturities of\nthree months or less\n\n5,768\n\n3,930 \n(4,277)\nPurchases of long-term investments\n\n(9,542) \n(10,718) \n(11,020)\nProceeds from redemptions/sales of long-term investments\n\n6,929\n\n6,145 \n7,555\nAcquisitions of businesses, net of cash acquired\n\n(16,466) \n(195) \n(15)\nAcquisitions of intangible assets\n\n(99) \n(384) \n(259)\nOther investing activities, net\n\n344\n\n347 \n312\nNet cash used in investing activities\n\n(2,980) \n(5,654) \n(10,544)\n\n \n \n \nFinancing Activities\n\n \n\n \nProceeds from short-term borrowings\n\n5,557\n\n13 \n4,323\nPrincipal payments on short-term borrowings\n\n(3,965) \n(10) \n(4,234)\nNet proceeds from/(payments on) short-term borrowings with original maturities of three months or less\n\n2,717\n\n(1,841) \n3,475\nProceeds from issuance of long-term debt (a)\n\n\n\n4,491 \n6,618\nPrincipal payments on long-term debt\n\n(3,003) \n(2,104) \n(4,146)\nPurchases of common stock\n\n(6,160) \n(5,000) \n(16,290)\nCash dividends paid\n\n(6,940) \n(6,609) \n(6,580)\nProceeds from exercise of stock options\n\n1,263\n\n1,002 \n1,750\nOther financing activities, net\n\n298\n\n72 \n109\nNet cash used in financing activities\n\n(10,233) \n(9,986) \n(14,975)\nEffect of exchange-rate changes on cash and cash equivalents\n\n(1,000) \n(83) \n(63)\nNet increase/(decrease) in cash and cash equivalents\n\n298\n\n1,160 \n(7,898)\nCash and cash equivalents, beginning\n\n3,343\n\n2,183 \n10,081\n', 'Consolidated Statements of Cash Flows\nPfizer Inc. and Subsidiary Companies\n \nYear Ended December 31,\n(MILLIONS)\n2021\n2020\n2019\nOperating Activities\n \n \nNet income before allocation to noncontrolling interests\n$\n22,025 \n$\n9,195 \n$\n16,056 \nDiscontinued operationsnet of tax\n(434)\n2,529 \n5,318 \nNet income from continuing operations before allocation to noncontrolling interests\n22,459 \n6,666 \n10,738 \nAdjustments to reconcile net income before allocation to noncontrolling interests to net cash provided by operating activities:\n \n \nDepreciation and amortization\n5,191 \n4,681 \n5,755 \nAsset write-offs and impairments\n276 \n2,049 \n2,889 \nTCJA impact\n \n \n(323)\nGain on completion of Consumer Healthcare JV transaction, net of cash conveyed\n \n(6)\n(8,254)\nDeferred taxes from continuing operations\n(4,293)\n(1,575)\n561 \nShare-based compensation expense\n1,182 \n755 \n687 \nBenefit plan contributions in excess of expense/income\n(3,123)\n(1,242)\n(55)\nOther adjustments, net\n(1,573)\n(479)\n(1,080)\nOther changes in assets and liabilities, net of acquisitions and divestitures:\nTrade accounts receivable\n(3,811)\n(1,275)\n(1,124)\nInventories\n(1,125)\n(778)\n(1,071)\nOther assets\n(1,057)\n(137)\n847 \nTrade accounts payable\n1,242 \n355 \n(341)\nOther liabilities\n18,721 \n2,768 \n861 \nOther tax accounts, net\n(1,166)\n(1,240)\n(3,074)\nNet cash provided by operating activities from continuing operations\n32,922 \n10,540 \n7,015 \nNet cash provided by/(used in) operating activities from discontinued operations\n(343)\n3,863 \n5,572 \nNet cash provided by operating activities\n32,580 \n14,403 \n12,588 \nInvesting Activities\n \n \nPurchases of property, plant and equipment\n(2,711)\n(2,226)\n(2,046)\nPurchases of short-term investments\n(38,457)\n(13,805)\n(6,835)\nProceeds from redemptions/sales of short-term investments\n27,447 \n11,087 \n9,183 \nNet (purchases of)/proceeds from redemptions/sales of short-term investments with original maturities of three months or less\n(8,088)\n920 \n6,925 \nPurchases of long-term investments\n(1,068)\n(597)\n(201)\nProceeds from redemptions/sales of long-term investments\n649 \n723 \n232 \nAcquisitions of businesses, net of cash acquired\n \n \n(10,861)\nOther investing activities, net\n(305)\n(265)\n(223)\nNet cash provided by/(used in) investing activities from continuing operations\n(22,534)\n(4,162)\n(3,825)\nNet cash provided by/(used in) investing activities from discontinued operations\n(12)\n(109)\n(120)\nNet cash provided by/(used in) investing activities\n(22,546)\n(4,271)\n(3,945)\nFinancing Activities\n \n \nProceeds from short-term borrowings\n \n12,352 \n16,455 \nPrincipal payments on short-term borrowings\n \n(22,197)\n(8,378)\nNet (payments on)/proceeds from short-term borrowings with original maturities of three months or less\n(96)\n(4,129)\n2,551 \nProceeds from issuance of long-term debt\n997 \n5,222 \n4,942 \nPrincipal payments on long-term debt\n(2,004)\n(4,003)\n(6,806)\nPurchases of common stock\n \n \n(8,865)\nCash dividends paid\n(8,729)\n(8,440)\n(8,043)\nOther financing activities, net\n16 \n(444)\n(342)\nNet cash provided by/(used in) financing activities from continuing operations\n(9,816)\n(21,640)\n(8,485)\nNet cash provided by/(used in) financing activities from discontinued operations\n \n11,991 \n \nNet cash provided by/(used in) financing activities\n(9,816)\n(9,649)\n(8,485)\nEffect of exchange-rate changes on cash and cash equivalents and restricted cash and cash equivalents\n(59)\n(8)\n(32)\nNet increase/(decrease) in cash and cash equivalents and restricted cash and cash equivalents\n159 \n475 \n125 \nCash and cash equivalents and restricted cash and cash equivalents, at beginning of period\n1,825 \n1,350 \n1,225 \nCash and cash equivalents and restricted cash and cash equivalents, at end of period\n$\n1,983 \n$\n1,825 \n$\n1,350 \n- Continued -\n(a)\n(a)\nPfizer Inc.\n2021 Form 10-K\n55\n', 'Consolidated Statements of Income\nPfizer Inc. and Subsidiary Companies\n \n\nYear Ended December 31,\n(MILLIONS, EXCEPT PER COMMON SHARE DATA)\n\n2016 \n2015 \n2014\nRevenues\n $\n52,824 $\n48,851 $\n49,605\nCosts and expenses:\n\n \n \nCost of sales (a)\n\n12,329 \n9,648 \n9,577\nSelling, informational and administrative expenses (a)\n\n14,837 \n14,809 \n14,097\nResearch and development expenses (a)\n\n7,872 \n7,690 \n8,393\nAmortization of intangible assets\n\n4,056 \n3,728 \n4,039\nRestructuring charges and certain acquisition-related costs\n\n1,724 \n1,152 \n250\nOther (income)/deductionsnet\n\n3,655 \n2,860 \n1,009\nIncome from continuing operations before provision for taxes on income\n\n8,351 \n8,965 \n12,240\nProvision for taxes on income\n\n1,123 \n1,990 \n3,120\nIncome from continuing operations\n\n7,229 \n6,975 \n9,119\nDiscontinued operations:\n \n \n \nIncome from discontinued operationsnet of tax\n\n16 \n17 \n(6)\nGain/(loss) on disposal of discontinued operationsnet of tax\n\n \n(6) \n55\nDiscontinued operationsnet of tax\n\n17 \n11 \n48\nNet income before allocation to noncontrolling interests\n\n7,246 \n6,986 \n9,168\nLess: Net income attributable to noncontrolling interests\n\n31 \n26 \n32\nNet income attributable to Pfizer Inc.\n $\n7,215 $\n6,960 $\n9,135\n\n \n \n \nEarnings per common sharebasic :\n\n \n \n \nIncome from continuing operations attributable to Pfizer Inc. common shareholders\n $\n1.18 $\n1.13 $\n1.43\nDiscontinued operationsnet of tax\n\n \n \n0.01\nNet income attributable to Pfizer Inc. common shareholders\n $\n1.18 $\n1.13 $\n1.44\nEarnings per common sharediluted :\n\n \n \nIncome from continuing operations attributable to Pfizer Inc. common shareholders\n $\n1.17 $\n1.11 $\n1.41\nDiscontinued operationsnet of tax\n\n \n \n0.01\nNet income attributable to Pfizer Inc. common shareholders\n $\n1.17 $\n1.11 $\n1.42\n\n \n \n \nWeighted-average sharesbasic\n\n6,089 \n6,176 \n6,346\nWeighted-average sharesdiluted (b)\n\n6,159 \n6,257 \n6,424\n\n \n \n \nCash dividends paid per common share\n $\n1.20 $\n1.12 $\n1.04\n(a) Exclusive of amortization of intangible assets, except as disclosed in Note 1K. Basis of Presentation and Significant Accounting Policies: Amortization of Intangible Assets, Depreciation and Certain Long-Lived\nAssets.\n(b) Amount for 2016 reflects the adoption of a new accounting standard, as of January 1, 2016, that requires when applying the treasury stock method for shares that could be repurchased, the assumed proceeds\nno longer include the amount of excess tax benefit (see Note 1B ).\nAmounts may not add due to rounding.\nSee Notes to Consolidated Financial Statements, which are an integral part of these statements.\n2016 Financial Report \n \n69\n']</t>
  </si>
  <si>
    <t>The context doesn't provide sufficient information to answer the question. The FY2018 information is missing from the provided context. The return on assets (ROA) calculation requires the FY2018 net income and average total assets for FY2017 and FY2018. Without this information, it is not possible to calculate the ROA.</t>
  </si>
  <si>
    <t>['Table of Contents\nAccounting for Income Taxes\nSignificant management judgment is required in determining the provision for income taxes, primarily due to the uncertainty related to tax positions taken,\nas well as deferred tax assets and liabilities, valuation allowances and the utilization of net operating loss carryforwards.\nIn accordance with applicable authoritative guidance, we account for uncertain income tax positions using a benefit recognition model with a two-step\napproach, including a more-likely-than-not recognition threshold and a measurement approach based on the largest amount of tax benefit that is greater than 50%\nlikely of being realized upon ultimate settlement. If it is not more-likely-than-not that the benefit of the tax position will be sustained on its technical merits, no\nbenefit is recorded. Uncertain tax positions that relate only to timing of when an item is included on a tax return are considered to have met the recognition\nthreshold. Management evaluates each position based solely on the technical merits and facts and circumstances of the position, assuming the position will be\nexamined by a taxing authority having full knowledge of all relevant information. Significant judgment is required to determine whether the recognition threshold\nhas been met and, if so, the appropriate amount of unrecognized tax benefit to be recorded in the Consolidated Financial Statements.\nWe evaluate the probability of realizing deferred tax assets quarterly by reviewing a forecast of future taxable income and our intent and ability to\nimplement tax planning strategies, if necessary, to realize deferred tax assets. We also assess our ability to utilize tax attributes, including those in the form of\ncarryforwards, for which the benefits have already been reflected in the financial statements. We record valuation allowances for deferred tax assets when we\nconclude it is more-likely-than-not such benefit will not be realized in future periods.\nUnder GAAP, specifically Accounting Standards Codification (ASC) Topic 740, Income Taxes the tax effects of changes in tax laws must be recognized\nin the period in which the law is enacted. ASC 740 also requires deferred tax assets and liabilities to be measured at the enacted tax rate expected to apply when\ntemporary differences are to be realized or settled. Thus, at the date of enactment, the Companys deferred taxes were re-measured based upon the new tax rate. For\nour regulated entities, the change in deferred taxes are recorded as either an offset to a regulatory asset or liability and may be subject to refund to customers. For\nour unregulated operations, the change in deferred taxes are recorded as a non-cash re-measurement adjustment to earnings.\nThe staff of the SEC has recognized the complexity of reflecting the impacts of changes in tax law, more specifically the TCJA, and on December 22, 2017,\nissued guidance in Staff Accounting Bulletin 118 (SAB 118) which clarifies accounting for income taxes under ASC 740 if information is not yet available or\ncomplete and provides for up to a one year period in which to complete the required analyses and accounting. SAB 118 describes three scenarios or buckets\nassociated with a companys status of accounting for the TCJA:(1) a company is complete with its accounting for certain effects of tax reform, (2) a company is\nable to determine a reasonable estimate for certain effects of tax reform and records that estimate as a provisional amount, or (3) a company is not able to\ndetermine a reasonable estimate and therefore continues to apply ASC 740, based on the provisions of the tax laws that were in effect immediately prior to the\nTCJA being enacted. The significant assumptions considered and evaluated by the Company relating to our accounting for the TCJA, include, but are not limited\nto, the:\n\nrecording of regulatory liabilities from the re-measurement of the Companys deferred income taxes, and the uncertainty of regulatory treatment in\nour various jurisdictions in which the Company currently operates;\n\nallocation of interest deductibility at the parent to our subsidiaries;\n\nbonus depreciation deductions for assets constructed and placed in service during the period September 28, 2017 through December 31, 2017; and\n\nnormalization periods for our re-measured deferred taxes.\nActual income taxes could vary from estimated amounts due to the future impacts of various items, including changes in income tax laws, our forecasted\nfinancial condition and results of operations, failure to successfully implement tax planning strategies, recovery of taxes through the regulatory process for our\nRegulated Businesses , as well as results of audits and examinations of filed tax returns by taxing authorities. While we believe the resulting tax balances as of\nDecember 31, 2017 and 2016 are appropriately accounted for in accordance with the applicable authoritative guidance, the ultimate outcome of tax matters could\nresult in favorable or unfavorable adjustments to our Consolidated Financial Statements and such adjustments could be material. See Note 13Income Taxes in\nthe Notes to Consolidated Financial Statements for additional information regarding income taxes.\nAccounting for Pension and Postretirement Benefits\nWe maintain noncontributory defined benefit pension plans covering eligible employees of our regulated utility and shared service operations. See Note 14\nEmployee Benefits in the Notes to Consolidated Financial Statements for further information regarding the description of and accounting for the defined benefit\npension plans and postretirement benefit plans.\n71\nTable of Contents\nAmerican Water Works Company, Inc. and Subsidiary Companies\nConsolidated Statements of Operations\n(In millions, except per share data)\n \nFor the Years Ended December 31,\n \n2017\n \n2016\n \n2015\nOperating revenues\n$\n3,357 \n$\n3,302 \n$\n3,159\nOperating expenses:\n \n \n \n \n \nOperation and maintenance\n1,378 \n1,504 \n1,404\nDepreciation and amortization\n492 \n470 \n440\nGeneral taxes\n259 \n258 \n243\nGain on asset dispositions and purchases\n(16) \n(10) \n(3)\nTotal operating expenses, net\n2,113 \n2,222 \n2,084\nOperating income\n1,244 \n1,080 \n1,075\nOther income (expense):\n \n \n \n \n \nInterest, net\n(342) \n(325) \n(308)\nLoss on early extinguishment of debt\n(7) \n \n\nOther, net\n17 \n15 \n15\nTotal other income (expense)\n(332) \n(310) \n(293)\nIncome before income taxes\n912 \n770 \n782\nProvision for income taxes\n486 \n302 \n306\nNet income attributable to common stockholders\n$\n426 \n$\n468 \n$\n476\nBasic earnings per share: (a)\n\n \n\n \n\nNet income attributable to common stockholders\n$\n2.39 \n$\n2.63 \n$\n2.66\nDiluted earnings per share: (a)\n\n \n\n \n\nNet income attributable to common stockholders\n$\n2.38 \n$\n2.62 \n$\n2.64\nWeighted-average common shares outstanding:\n \n \n \n \n \nBasic\n178 \n178 \n179\nDiluted\n179 \n179 \n180\nDividends declared per common share\n$\n1.66 \n$\n1.50 \n$\n1.36\n(a) Amounts may not calculate due to rounding.\n \n \n \n \n \nThe accompanying notes are an integral part of these Consolidated Financial Statements.\n81\n', 'Consolidated Statements of Cash Flows\nPfizer Inc. and Subsidiary Companies\n\n\n \n\nYear Ended December 31,\n(MILLIONS)\n\n2015\n\n2014 \n2013\n\n \n \n \nOperating Activities\n \n \n \nNet income before allocation to noncontrolling interests\n $\n6,986\n $\n9,168 $\n22,072\nAdjustments to reconcile net income before allocation to noncontrolling interests to net cash provided by operating activities:\n\n \n\n \nDepreciation and amortization\n\n5,157\n\n5,537 \n6,410\nAsset write-offs and impairments\n\n1,119\n\n531 \n1,145\nForeign currency loss related to Venezuela\n\n806\n\n \n\nGain/(loss) on disposal of discontinued operations\n\n6\n\n(51) \n(10,446)\nGain associated with the transfer of certain product rights to an equity-method investment\n\n\n\n \n(459)\nDeferred taxes from continuing operations\n\n(20) \n320 \n1,726\nDeferred taxes from discontinued operations\n\n2\n\n(3) \n(23)\nShare-based compensation expense\n\n669\n\n586 \n523\nBenefit plan contributions (in excess of)/less than expense\n\n(617) \n(199) \n296\nOther adjustments, net\n\n(160) \n(430) \n(182)\nOther changes in assets and liabilities, net of acquisitions and divestitures:\n \n \n \nTrade accounts receivable\n\n21\n\n148 \n940\nInventories\n\n(199) \n175 \n(538)\nOther assets\n\n249\n\n1,156 \n(822)\nTrade accounts payable\n\n254\n\n297 \n382\nOther liabilities\n\n474\n\n(845) \n(3,117)\nOther tax accounts, net\n\n(235) \n492 \n(223)\nNet cash provided by operating activities\n\n14,512\n\n16,883 \n17,684\n\n \n \n \nInvesting Activities\n\n \n\n \nPurchases of property, plant and equipment\n\n(1,397) \n(1,199) \n(1,206)\nPurchases of short-term investments\n\n(28,581) \n(50,954) \n(42,761)\nProceeds from redemptions/sales of short-term investments\n\n40,064\n\n47,374 \n41,127\nNet (purchases of)/proceeds from redemptions/sales of short-term investments with original maturities of\nthree months or less\n\n5,768\n\n3,930 \n(4,277)\nPurchases of long-term investments\n\n(9,542) \n(10,718) \n(11,020)\nProceeds from redemptions/sales of long-term investments\n\n6,929\n\n6,145 \n7,555\nAcquisitions of businesses, net of cash acquired\n\n(16,466) \n(195) \n(15)\nAcquisitions of intangible assets\n\n(99) \n(384) \n(259)\nOther investing activities, net\n\n344\n\n347 \n312\nNet cash used in investing activities\n\n(2,980) \n(5,654) \n(10,544)\n\n \n \n \nFinancing Activities\n\n \n\n \nProceeds from short-term borrowings\n\n5,557\n\n13 \n4,323\nPrincipal payments on short-term borrowings\n\n(3,965) \n(10) \n(4,234)\nNet proceeds from/(payments on) short-term borrowings with original maturities of three months or less\n\n2,717\n\n(1,841) \n3,475\nProceeds from issuance of long-term debt (a)\n\n\n\n4,491 \n6,618\nPrincipal payments on long-term debt\n\n(3,003) \n(2,104) \n(4,146)\nPurchases of common stock\n\n(6,160) \n(5,000) \n(16,290)\nCash dividends paid\n\n(6,940) \n(6,609) \n(6,580)\nProceeds from exercise of stock options\n\n1,263\n\n1,002 \n1,750\nOther financing activities, net\n\n298\n\n72 \n109\nNet cash used in financing activities\n\n(10,233) \n(9,986) \n(14,975)\nEffect of exchange-rate changes on cash and cash equivalents\n\n(1,000) \n(83) \n(63)\nNet increase/(decrease) in cash and cash equivalents\n\n298\n\n1,160 \n(7,898)\nCash and cash equivalents, beginning\n\n3,343\n\n2,183 \n10,081\n', 'passage 1:Freebase (0.00 / 0 votes) 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 The relationship between the tenant and the landlord is called a tenancy, and can be for a fixed or an indefinite period of time. The consideration for the lease is called rent.\n\npassage 2:Freebase(0.00 / 0 votes)Rate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assets.\n\npassage 3:A lease is a contractual arrangement calling for the lessee to pay the lessor for use of an asset. Property, buildings and vehicles are common assets that are leased. Industrial or business equipment is also leased. Broadly put, a lease agreement is a contract between two parties, the lessor and the lessee. The lessor is the legal owner of the asset; the lessee obtains the right to use the asset in return for regular rental payments. The lessee also agrees to abide by various conditions regardin\n\n']</t>
  </si>
  <si>
    <t>The context doesn't provide sufficient information to answer the question. The given context does not include the FY2018 net income and average total assets between FY2017 and FY2018, which are required to calculate the return on assets (ROA). ]</t>
  </si>
  <si>
    <t>Are there any product categories / service categories that represent more than 20% of Intel's revenue for FY2022?</t>
  </si>
  <si>
    <t>Yes. CCG, DCAI, and NEX are each more than 20% of Intel's revenue for FY22.</t>
  </si>
  <si>
    <t xml:space="preserve">Full-Year 2022 Financial Results
GAAP
Non-GAAP
2022
2021
vs. 2021
2022
2021
vs. 2021
Revenue ($B)
$63.1
$79.0
down 20%
$63.1^
$74.7
down 16%
Gross margin
42.6%
55.4%
down 12.8 ppts
47.3%
58.1%
down 10.8 ppts
R&amp;D and MG&amp;A ($B)
$24.5
$21.7
up 13%
$21.9
$19.2
up 14%
Operating margin
3.7%
24.6%
down 20.9 ppts
12.6%
32.4%
down 19.9 ppts
Tax rate
(3.2)%
8.5%
down 11.7 ppts
4.1%
8.7%
down 4.6 ppts
Net income ($B)
$8.0
$19.9
down 60%
$7.6
$21.7
down 65%
Earnings per share
$1.94
$4.86
down 60%
$1.84
$5.30
down 65%
For the full year, the company generated $15.4 billion in cash from operations and paid dividends of $6.0 billion. 
Business Unit Summary
Intel previously announced several organizational changes to accelerate its execution and innovation by allowing it 
to capture growth in both large traditional markets and high-growth emerging markets. This includes the 
reorganization of Intel's business units to capture this growth and provide increased transparency, focus and 
accountability. As a result, the company modified its segment reporting in the first quarter of 2022 to align to the 
previously announced business reorganization. All prior-period segment data has been retrospectively adjusted to 
reflect the way the company internally manages and monitors operating segment performance starting in fiscal year 
2022.
Business Unit Revenue and Trends
Q4 2022
vs. Q4 2021
2022
vs. 2021
Client Computing Group (CCG)
$6.6 billion
down 36%
$31.7 billion
down 23%
Data Center and AI (DCAI)
$4.3 billion
down 33%
$19.2 billion
down 15%
Network and Edge (NEX)
$2.1 billion
down 1%
$8.9 billion
up 11%
Mobileye
$565 million
up 59%
$1.9 billion
up 35%
Accelerated Computing Systems and Graphics (AXG)
$247 million
up 1%
$837 million
up 8%
Intel Foundry Services (IFS)
$319 million
up 30%
$895 million
up 14%
</t>
  </si>
  <si>
    <t>['This article examines the hypothesis that the six U.S. states with the highest rates of road traffic deaths (group 1 states) also had above-average rates of other forms of injury such as falling, poisoning, drowning, fire, suffocation, homicide, and suicide, and also for the retail trade and construction industries. The converse, second hypothesis, for the six states with the lowest rates of road traffic deaths (group 2 states) is also examined.\nData for these 12 states for the period 1983 to 1995 included nine categories of unintentional and four categories of intentional injury. Seventy-four percent of the group 1 states conformed to the first hypothesis, and 85% of the group 2 states conformed to the second hypothesis.', ' Beginning in 1979, it has been held annually, for the categories Musical and Chanson in uneven years, for Opera, Operetta and concert singing in even years.Operetta is a genre of light opera, "light" in terms both of music and subject matter.', 'Our operating results tend to vary seasonally. Historically, our net revenue has been generally higher in the second half of the year than in the first half of the\nyear, although market conditions and product transitions could impact these trends.\n']</t>
  </si>
  <si>
    <t>The context doesn't provide sufficient information to answer the question. Intel is not mentioned in the provided context. The provided context is related to road traffic deaths, injury rates, and the retail trade and construction industries, and also discusses Operetta and light opera, but does not mention Intel or its revenue.</t>
  </si>
  <si>
    <t>["Full-Year 2022 Financial Results\nGAAP\nNon-GAAP\n \n2022\n2021\nvs. 2021\n2022\n2021\nvs. 2021\nRevenue ($B)\n$63.1\n$79.0\ndown 20%\n$63.1^\n$74.7\ndown 16%\nGross margin\n42.6%\n55.4%\ndown 12.8 ppts\n47.3%\n58.1%\ndown 10.8 ppts\nR&amp;D and MG&amp;A ($B)\n$24.5\n$21.7\nup 13%\n$21.9\n$19.2\nup 14%\nOperating margin\n3.7%\n24.6%\ndown 20.9 ppts\n12.6%\n32.4%\ndown 19.9 ppts\nTax rate\n(3.2)%\n8.5%\ndown 11.7 ppts\n4.1%\n8.7%\ndown 4.6 ppts\nNet income ($B)\n$8.0\n$19.9\ndown 60%\n$7.6\n$21.7\ndown 65%\nEarnings per share\n$1.94\n$4.86\ndown 60%\n$1.84\n$5.30\ndown 65%\nFor the full year, the company generated $15.4 billion in cash from operations and paid dividends of $6.0 billion. \nBusiness Unit Summary\nIntel previously announced several organizational changes to accelerate its execution and innovation by allowing it \nto capture growth in both large traditional markets and high-growth emerging markets. This includes the \nreorganization of Intel's business units to capture this growth and provide increased transparency, focus and \naccountability. As a result, the company modified its segment reporting in the first quarter of 2022 to align to the \npreviously announced business reorganization. All prior-period segment data has been retrospectively adjusted to \nreflect the way the company internally manages and monitors operating segment performance starting in fiscal year \n2022.\nBusiness Unit Revenue and Trends\nQ4 2022\nvs. Q4 2021\n2022\nvs. 2021\nClient Computing Group (CCG)\n$6.6 billion\ndown 36%\n$31.7 billion\ndown 23%\nData Center and AI (DCAI)\n$4.3 billion\ndown 33%\n$19.2 billion\ndown 15%\nNetwork and Edge (NEX)\n$2.1 billion\ndown 1%\n$8.9 billion\nup 11%\nMobileye\n$565 million\nup 59%\n$1.9 billion\nup 35%\nAccelerated Computing Systems and Graphics (AXG)\n$247 million\nup 1%\n$837 million\nup 8%\nIntel Foundry Services (IFS)\n$319 million\nup 30%\n$895 million\nup 14%\n", 'Table of Contents\n \n \nintel corporation\nconsolidated statements of income\n \nYears Ended \n \n(In Millions, Except Per Share Amounts)\n \nDec 30, \n2017 \n \nDec 31, \n2016 \n \nDec 26, \n \n2015\nNet revenue\n $\n62,761 $\n59,387 $\n55,355 \nCost of sales\n \n23,692 \n23,196 \n20,676 \nGross margin\n \n39,069 \n36,191 \n34,679 \nResearch and development\n \n13,098 \n12,740 \n12,128 \nMarketing, general and administrative\n \n7,474 \n8,397 \n7,930 \nRestructuring and other charges\n \n384 \n1,886 \n354 \nAmortization of acquisition-related intangibles\n \n177 \n294 \n265 \nOperating expenses\n \n21,133 \n23,317 \n20,677 \nOperating income\n \n17,936 \n12,874 \n14,002 \nGains (losses) on equity investments, net\n \n2,651 \n506 \n315 \nInterest and other, net\n \n(235) \n(444) \n(105)\nIncome before taxes\n \n20,352 \n12,936 \n14,212 \nProvision for taxes\n \n10,751 \n2,620 \n2,792 \nNet income\n $\n9,601 $\n10,316 $\n11,420 \nEarnings per share - Basic\n $\n2.04 $\n2.18 $\n2.41 \nEarnings per share - Diluted\n $\n1.99 $\n2.12 $\n2.33 \nWeighted average shares of common stock outstanding:\n \n \n \nBasic\n \n4,701 \n4,730 \n4,742 \nDiluted\n \n4,835 \n4,875 \n4,894 \nSee accompanying notes.\n \nFINANCIAL STATEMENTS\n Consolidated Statements of Income\n60\n', 'Table of Contents\n \n \nINTEL CORPORATION\nCONSOLIDATED STATEMENTS OF INCOME\nYears Ended \n \n(In Millions, Except Per Share Amounts)\n \nDec 26, \n2015 \n \nDec 27, \n2014 \n \nDec 28, \n \n2013\nNet revenue\n $\n55,355 $\n55,870 $\n52,708 \nCost of sales\n \n20,676 \n20,261 \n21,187 \nGross margin\n \n34,679 \n35,609 \n31,521 \nResearch and development\n \n12,128 \n11,537 \n10,611 \nMarketing, general and administrative\n \n7,930 \n8,136 \n8,088 \nRestructuring and asset impairment charges\n \n354 \n295 \n240 \nAmortization of acquisition-related intangibles\n \n265 \n294 \n291 \nOperating expenses\n \n20,677 \n20,262 \n19,230 \nOperating income\n \n14,002 \n15,347 \n12,291 \nGains (losses) on equity investments, net\n \n315 \n411 \n471 \nInterest and other, net\n \n(105) \n43 \n(151)\nIncome before taxes\n \n14,212 \n15,801 \n12,611 \nProvision for taxes\n \n2,792 \n4,097 \n2,991 \nNet income\n $\n11,420 $\n11,704 $\n9,620 \nBasic earnings per share of common stock\n $\n2.41 $\n2.39 $\n1.94 \nDiluted earnings per share of common stock\n $\n2.33 $\n2.31 $\n1.89 \nWeighted average shares of common stock outstanding:\n \n \n \nBasic\n \n4,742 \n4,901 \n4,970 \nDiluted\n \n4,894 \n5,056 \n5,097 \nSee accompanying notes.\n \n61\nTable of Contents\n \n \nINTEL CORPORATION\nCONSOLIDATED STATEMENTS OF CASH FLOWS\nYears Ended \n(In Millions) \n \nDec 26, \n2015 \n \nDec 27, \n2014 \n \nDec 28, \n \n2013\nCash and cash equivalents, beginning of period\n $\n2,561 $\n5,674 $\n8,478 \nCash flows provided by (used for) operating activities:\n \n \n \nNet income\n \n11,420 \n11,704 \n9,620 \nAdjustments to reconcile net income to net cash provided by operating activities:\n \n \n \nDepreciation\n \n7,821 \n7,380 \n6,790 \nShare-based compensation\n \n1,305 \n1,148 \n1,118 \nRestructuring and asset impairment charges\n \n354 \n295 \n240 \nExcess tax benefit from share-based payment arrangements\n \n(159) \n(122) \n(49)\nAmortization of intangibles\n \n890 \n1,169 \n1,242 \n(Gains) losses on equity investments, net\n \n(263) \n(354) \n(425)\nDeferred taxes\n \n(1,270) \n(703) \n(900)\nChanges in assets and liabilities:\n \n \n \nAccounts receivable\n \n(355) \n(861) \n271 \nInventories\n \n(764) \n(98) \n563 \nAccounts payable\n \n(312) \n(249) \n267 \nAccrued compensation and benefits\n \n(711) \n4 \n155 \nIncome taxes payable and receivable\n \n386 \n(286) \n1,019 \nOther assets and liabilities\n \n675 \n1,391 \n865 \nTotal adjustments\n \n7,597 \n8,714 \n11,156 \nNet cash provided by operating activities\n \n19,017 \n20,418 \n20,776 \nCash flows provided by (used for) investing activities:\n \n \n \nAdditions to property, plant and equipment\n \n(7,326) \n(10,105) \n(10,711)\nAcquisitions, net of cash acquired\n \n(913) \n(934) \n(925)\nPurchases of available-for-sale investments\n \n(8,259) \n(7,007) \n(12,493)\nSales of available-for-sale investments\n \n2,090 \n1,227 \n934 \nMaturities of available-for-sale investments\n \n6,168 \n8,944 \n8,336 \nPurchases of trading assets\n \n(11,485) \n(14,397) \n(16,718)\nMaturities and sales of trading assets\n \n13,372 \n13,165 \n13,677 \nInvestments in loans receivable and reverse repurchase agreements\n \n(2,550) \n(150) \n(200)\nCollection of loans receivable and reverse repurchase agreements\n \n2,116 \n117 \n50 \nInvestments in non-marketable equity investments\n \n(2,011) \n(1,377) \n(440)\nPurchases of licensed technology and patents\n \n(120) \n(92) \n(36)\nOther investing\n \n735 \n704 \n453 \nNet cash used for investing activities\n \n(8,183) \n(9,905) \n(18,073)\nCash flows provided by (used for) financing activities:\n \n \n \nIncrease (decrease) in short-term debt, net\n \n(474) \n235 \n(31)\nProceeds from government grants\n \n105 \n104 \n129 \nExcess tax benefit from share-based payment arrangements\n \n159 \n122 \n49 \nIssuance of long-term debt, net of issuance costs\n \n9,476 \n \n \nProceeds from sales of common stock through employee equity incentive plans\n \n866 \n1,660 \n1,588 \nRepurchase of common stock\n \n(3,001) \n(10,792) \n(2,147)\nRestricted stock unit withholdings\n \n(442) \n(332) \n(293)\nPayment of dividends to stockholders\n \n(4,556) \n(4,409) \n(4,479)\nCollateral associated with repurchase of common stock\n \n325 \n(325) \n \nIncrease (decrease) in liability due to collateral associated with repurchase of common\nstock\n \n(325) \n325 \n \nOther financing\n \n(221) \n(199) \n(314)\nNet cash provided by (used for) financing activities\n \n1,912 \n(13,611) \n(5,498)\nEffect of exchange rate fluctuations on cash and cash equivalents\n \n1 \n(15) \n(9)\nNet increase (decrease) in cash and cash equivalents\n \n12,747 \n(3,113) \n(2,804)\nCash and cash equivalents, end of period\n $\n15,308 $\n2,561 $\n5,674 \nSupplemental disclosures of cash flow information:\n \n \n \nCash paid during the year for:\n \n \n \nInterest, net of capitalized interest\n $\n186 $\n167 $\n204 \nIncome taxes, net of refunds\n $\n3,439 $\n4,639 $\n2,874 \nSee accompanying notes.\n \n64\n']</t>
  </si>
  <si>
    <t xml:space="preserve">The context doesn't provide sufficient information to answer the question. The provided data only includes the revenue for each business unit for Q4 2022 and the full year 2022, but it does not include the total revenue for each business unit for the entire fiscal year 2022. Without this information, it is not possible to determine which product categories or service categories represent more than 20% of Intel's revenue for FY2022.  </t>
  </si>
  <si>
    <t>['This article examines the hypothesis that the six U.S. states with the highest rates of road traffic deaths (group 1 states) also had above-average rates of other forms of injury such as falling, poisoning, drowning, fire, suffocation, homicide, and suicide, and also for the retail trade and construction industries. The converse, second hypothesis, for the six states with the lowest rates of road traffic deaths (group 2 states) is also examined.\nData for these 12 states for the period 1983 to 1995 included nine categories of unintentional and four categories of intentional injury. Seventy-four percent of the group 1 states conformed to the first hypothesis, and 85% of the group 2 states conformed to the second hypothesis.', "Full-Year 2022 Financial Results\nGAAP\nNon-GAAP\n \n2022\n2021\nvs. 2021\n2022\n2021\nvs. 2021\nRevenue ($B)\n$63.1\n$79.0\ndown 20%\n$63.1^\n$74.7\ndown 16%\nGross margin\n42.6%\n55.4%\ndown 12.8 ppts\n47.3%\n58.1%\ndown 10.8 ppts\nR&amp;D and MG&amp;A ($B)\n$24.5\n$21.7\nup 13%\n$21.9\n$19.2\nup 14%\nOperating margin\n3.7%\n24.6%\ndown 20.9 ppts\n12.6%\n32.4%\ndown 19.9 ppts\nTax rate\n(3.2)%\n8.5%\ndown 11.7 ppts\n4.1%\n8.7%\ndown 4.6 ppts\nNet income ($B)\n$8.0\n$19.9\ndown 60%\n$7.6\n$21.7\ndown 65%\nEarnings per share\n$1.94\n$4.86\ndown 60%\n$1.84\n$5.30\ndown 65%\nFor the full year, the company generated $15.4 billion in cash from operations and paid dividends of $6.0 billion. \nBusiness Unit Summary\nIntel previously announced several organizational changes to accelerate its execution and innovation by allowing it \nto capture growth in both large traditional markets and high-growth emerging markets. This includes the \nreorganization of Intel's business units to capture this growth and provide increased transparency, focus and \naccountability. As a result, the company modified its segment reporting in the first quarter of 2022 to align to the \npreviously announced business reorganization. All prior-period segment data has been retrospectively adjusted to \nreflect the way the company internally manages and monitors operating segment performance starting in fiscal year \n2022.\nBusiness Unit Revenue and Trends\nQ4 2022\nvs. Q4 2021\n2022\nvs. 2021\nClient Computing Group (CCG)\n$6.6 billion\ndown 36%\n$31.7 billion\ndown 23%\nData Center and AI (DCAI)\n$4.3 billion\ndown 33%\n$19.2 billion\ndown 15%\nNetwork and Edge (NEX)\n$2.1 billion\ndown 1%\n$8.9 billion\nup 11%\nMobileye\n$565 million\nup 59%\n$1.9 billion\nup 35%\nAccelerated Computing Systems and Graphics (AXG)\n$247 million\nup 1%\n$837 million\nup 8%\nIntel Foundry Services (IFS)\n$319 million\nup 30%\n$895 million\nup 14%\n", ' Beginning in 1979, it has been held annually, for the categories Musical and Chanson in uneven years, for Opera, Operetta and concert singing in even years.Operetta is a genre of light opera, "light" in terms both of music and subject matter.']</t>
  </si>
  <si>
    <t xml:space="preserve">Yes, there are no product categories or service categories that represent more than 20% of Intel's revenue for FY2022. The highest revenue contributor, Client Computing Group (CCG), accounted for 10.2% of Intel's revenue, and the second-highest contributor, Data Center and AI (DCAI), accounted for 6.8%. The other business units had revenue contributions below 10%. </t>
  </si>
  <si>
    <t>Basing your judgments off of the balance sheet, what is General Mills's FY2019 working capital ratio? Define working capital ratio as total current assets divided by total current liabilities. Round your answer to two decimal places.</t>
  </si>
  <si>
    <t>0.61</t>
  </si>
  <si>
    <t xml:space="preserve">Table of Contents
Consolidated Balance Sheets
GENERAL MILLS, INC. AND SUBSIDIARIES
(In Millions, Except Par Value)
May 26, 
 2019 
May 27, 
 2018 
ASSETS
Current assets:
Cash and cash equivalents
$
450.0 
$
399.0 
Receivables
1,679.7 
1,684.2 
Inventories
1,559.3 
1,642.2 
Prepaid expenses and other current assets
497.5 
398.3 
Total current assets
4,186.5 
4,123.7 
Land, buildings, and equipment
3,787.2 
4,047.2 
Goodwill
13,995.8 
14,065.0 
Other intangible assets
7,166.8 
7,445.1 
Other assets
974.9 
943.0 
Total assets
$
 30,111.2 
$
 30,624.0 
LIABILITIES AND EQUITY
Current liabilities:
Accounts payable
$
2,854.1 
$
2,746.2 
Current portion of long-term debt
1,396.5 
1,600.1 
Notes payable
1,468.7 
1,549.8 
Other current liabilities
1,367.8 
1,445.8 
Total current liabilities
7,087.1 
7,341.9 
Long-term debt
11,624.8 
12,668.7 
Deferred income taxes
2,031.0 
2,003.8 
Other liabilities
1,448.9 
1,341.0 
Total liabilities
22,191.8 
23,355.4 
Redeemable interest
551.7 
776.2 
Stockholders equity:
Common stock, 754.6 shares issued, $0.10 par value
75.5 
75.5 
Additional paid-in capital
1,386.7 
1,202.5 
Retained earnings
14,996.7 
14,459.6 
Common stock in treasury, at cost, shares of 152.7 and 161.5
(6,779.0) 
(7,167.5) 
Accumulated other comprehensive loss
(2,625.4) 
(2,429.0) 
Total stockholders equity
7,054.5 
6,141.1 
Noncontrolling interests
313.2 
351.3 
Total equity
7,367.7 
6,492.4 
Total liabilities and equity
$
 30,111.2 
$
 30,624.0 
See accompanying notes to consolidated financial statements.
55
</t>
  </si>
  <si>
    <t>["passage 1:Report Abuse. Here, they charge a certain amount from your credit card to establish a balance (it's $100 for the EZ-Tag, $25 for the TX-Tag). They deduct the tolls from that balance till the balance goes below a certain value ($10 for the TX-Tag) and they charge your credit card another $100, or $25, to increase your balance.\n\npassage 2:E-ZPASS CUSTOMER WARNING – EMAIL PHISHING SCAM. If you received email that appears to be part of the E-ZPass Phishing Scam, we encourage you to file a complaint with the Internet Crime Complaint Center (IC3).\n\npassage 3:How does E-ZPass® work? As your vehicle enters the toll lane, the toll tag (1) that is mounted on your vehicle's windshield is read by the antennae (2). As your vehicle passes through, your E-ZPass® account is charged the proper amount. Feedback is provided to you on an electronic display (3). If your vehicle does not have a toll tag, the system classifies you as a violator and cameras take photos of your license plate for processing.\n\n", "passage 1:Your carbon footprint measures the environmental impact of your lifestyle. Everything you do has an impact --- positive or negative --- on the environment. That's the concept behind your carbon footprint, which is one method of measuring the environmental effect of your lifestyle. A carbon footprint, measured in tons, indicates the amount of carbon dioxide and other greenhouse gases that are produced as a result of your daily activities. You can reduce your footprint by changing the way you live your life. Even seemingly tiny changes can make a significant difference.\n\npassage 2:It all comes back to the average carbon footprint. The average per capita carbon footprint is 6 tons per year. In the U.S. the average is 20 tons per year, and a third of that is created by automobile emissions -- meaning your car itself can put out over 6 tons of C02 a year -- enough for two people.\n\npassage 3:So what exactly is a carbon footprint? In simplest terms, carbon footprint is the total amount of greenhouse gases produced by various human activities within a given time frame. Carbon footprint is usually measured in tons of carbon dioxide (CO2) released into the atmosphere. Your home has a carbon footprint if you use oil, coal or gas to heat it. That cheeseburger at your favorite restaurant has a carbon footprint: raising the beef and wheat and operating the restaurant all involves greenhouse gases. Your car has a carbon footprint, dependent on the vehicle’s fuel consumption and driving distance.\n\n", "passage 1:(This will also rejuvenate the coat and help balance your dog’s skin pH levels.) For a shiny, healthy coat mix 1 cup of vinegar with 2-4 cups of water and use as a final rinse. Spray vinegar full-strength on your dog’s coat to normalize the pH balance of its skin. (This is one of my personal favorites!\n\npassage 2:Washing Your Dog with Apple Cider Vinegar. 1  1. Make a rinse to improve your dog's skin and coat. 2  2. Clean out your dog's ears using ACV. 3  3. Spray your dog's coat to repel fleas.  4. Bathe in ACV-soap mixture to fight 1  fleas. 5. Use a flea comb to remove the fleas.  6. Rinse your dog.\n\npassage 3:Soothes itchy ears. Diluting apple cider vinegar with 50 percent water provides a solution for a common dog problem: itchy ears. Just use a cotton swab or gauze pad soaked in the diluted vinegar. If itchy ears continue, your dog may be allergic to something in his diet.\n\n"]</t>
  </si>
  <si>
    <t>The context doesn't provide sufficient information to answer the question. The passages provided do not mention General Mills, FY2019, or the company's financial information. The question requires financial information, which is not present in the provided context.</t>
  </si>
  <si>
    <t>["47\nConsolidated Balance Sheets\nGENERAL MILLS, INC. AND SUBSIDIARIES\n(In Millions, Except Par Value)\nMay 29, 2022\nMay 30, 2021\nASSETS\nCurrent assets:\nCash and cash equivalents\n$\n569.4\n$\n1,505.2\nReceivables\n1,692.1\n1,638.5\nInventories\n1,867.3\n1,820.5\nPrepaid expenses and other current assets\n802.1\n790.3\nAssets held for sale\n158.9\n-\nTotal current assets\n5,089.8\n5,754.5\nLand, buildings, and equipment\n3,393.8\n3,606.8\nGoodwill\n14,378.5\n14,062.4\nOther intangible assets\n6,999.9\n7,150.6\nOther assets\n1,228.1\n1,267.6\nTotal assets\n$\n31,090.1\n$\n31,841.9\nLIABILITIES AND EQUITY\nCurrent liabilities:\nAccounts payable\n$\n3,982.3\n$\n3,653.5\nCurrent portion of long-term debt\n1,674.2\n2,463.8\nNotes payable\n811.4\n361.3\nOther current liabilities\n1,552.0\n1,787.2\nTotal current liabilities\n8,019.9\n8,265.8\nLong-term debt\n9,134.8\n9,786.9\nDeferred income taxes\n2,218.3\n2,118.4\nOther liabilities\n929.1\n1,292.7\nTotal liabilities\n20,302.1\n21,463.8\nRedeemable interest\n-\n604.9\nStockholders' equity:\nCommon stock, 754.6 shares issued, $0.10 par value\n75.5\n75.5\nAdditional paid-in capital\n1,182.9\n1,365.5\nRetained earnings\n18,532.6\n17,069.8\nCommon stock in treasury, at cost, shares of 155.7 and 146.9\n(7,278.1)\n(6,611.2)\nAccumulated other comprehensive loss\n(1,970.5)\n(2,429.2)\nTotal stockholders' equity\n10,542.4\n9,470.4\nNoncontrolling interests\n245.6\n302.8\nTotal equity\n10,788.0\n9,773.2\nTotal liabilities and equity\n$\n31,090.1\n$\n31,841.9\nSee accompanying notes to consolidated financial statements.\n", 'Table of Contents \nConsolidated Balance Sheets \nGENERAL MILLS, INC. AND SUBSIDIARIES \n(In Millions, Except Par Value) \n \nSee accompanying notes to consolidated financial statements. \n \n53 \n \n \nMay 31, \n2015 \n \nMay 25, \n2014 \n \nASSETS \n \n \nCurrent assets: \n \n \nCash and cash equivalents \n $ \n334.2 $ \n867.3 \nReceivables \n 1,386.7 1,483.6 \nInventories \n 1,540.9 1,559.4 \nDeferred income taxes \n \n100.1 \n74.1 \nPrepaid expenses and other current assets \n \n423.8 \n409.1 \n \n \n \n \n \n \n \n \nTotal current assets \n 3,785.7 4,393.5 \nLand, buildings, and equipment \n 3,783.3 3,941.9 \nGoodwill \n 8,874.9 8,650.5 \nOther intangible assets \n 4,677.0 5,014.3 \nOther assets \n \n843.6 1,145.5 \n \n \n \n \n \n \n \n \nTotal assets \n $ 21,964.5 $ 23,145.7 \n \n \n \n \n \n \n \n \nLIABILITIES AND EQUITY \n \n \nCurrent liabilities: \n \n \nAccounts payable \n $ 1,684.0 $ 1,611.3 \nCurrent portion of long-term debt \n 1,000.4 1,250.6 \nNotes payable \n \n615.8 1,111.7 \nOther current liabilities \n 1,589.9 1,449.9 \n \n \n \n \n \n \n \n \nTotal current liabilities \n 4,890.1 5,423.5 \nLong-term debt \n 7,607.7 6,423.5 \nDeferred income taxes \n 1,550.3 1,666.0 \nOther liabilities \n 1,744.8 1,643.2 \n \n \n \n \n \n \n \n \nTotal liabilities \n 15,792.9 15,156.2 \n \n \n \n \n \n \n \n \nRedeemable interest \n \n778.9 \n984.1 \nStockholders equity: \n \n \nCommon stock, 754.6 shares issued, $0.10 par value \n \n75.5 \n75.5 \nAdditional paid-in capital \n 1,296.7 1,231.8 \nRetained earnings \n 11,990.8 11,787.2 \nCommon stock in treasury, at cost, shares of 155.9 and 142.3 \n (6,055.6 ) (5,219.4 ) \nAccumulated other comprehensive loss \n (2,310.7 ) (1,340.3 ) \n \n \n \n \n \n \n \n \nTotal stockholders equity \n 4,996.7 6,534.8 \nNoncontrolling interests \n \n396.0 \n470.6 \n \n \n \n \n \n \n \n \nTotal equity \n 5,392.7 7,005.4 \n \n \n \n \n \n \n \n \nTotal liabilities and equity \n $ 21,964.5 $ 23,145.7\n', 'Table of Contents\nConsolidated Balance Sheets\nGENERAL MILLS, INC. AND SUBSIDIARIES\n(In Millions, Except Par Value)\n \n \n \nMay 28, \n2017\n \nMay 29, \n2016\n \nASSETS\n \n \nCurrent assets:\n \n \nCash and cash equivalents\n \n$\n766.1 \n$\n763.7 \nReceivables\n \n \n1,430.1 \n \n1,360.8 \nInventories\n \n \n1,483.6 \n \n1,413.7 \nPrepaid expenses and other current assets\n \n \n381.6 \n \n399.0 \n \n \n \n \n \n \n \n \nTotal current assets\n \n \n4,061.4 \n \n3,937.2 \nLand, buildings, and equipment\n \n \n3,687.7 \n \n3,743.6 \nGoodwill\n \n \n8,747.2 \n \n8,741.2 \nOther intangible assets\n \n \n4,530.4 \n \n4,538.6 \nOther assets\n \n \n785.9 \n \n751.7 \n \n \n \n \n \n \n \n \nTotal assets\n \n$21,812.6 \n$21,712.3 \n \n \n \n \n \n \n \n \nLIABILITIES AND EQUITY\n \n \nCurrent liabilities:\n \n \nAccounts payable\n \n$ 2,119.8 \n$ 2,046.5 \nCurrent portion of long-term debt\n \n \n604.7 \n \n1,103.4 \nNotes payable\n \n \n1,234.1 \n \n269.8 \nOther current liabilities\n \n \n1,372.2 \n \n1,595.0 \n \n \n \n \n \n \n \n \nTotal current liabilities\n \n \n5,330.8 \n \n5,014.7 \nLong-term debt\n \n \n7,642.9 \n \n7,057.7 \nDeferred income taxes\n \n \n1,719.4 \n \n1,399.6 \nOther liabilities\n \n \n1,523.1 \n \n2,087.6 \n \n \n \n \n \n \n \n \nTotal liabilities\n \n 16,216.2 \n 15,559.6 \n \n \n \n \n \n \n \n \nRedeemable interest\n \n \n910.9 \n \n845.6 \nStockholders equity:\n \n \nCommon stock, 754.6 shares issued, $0.10 par value\n \n \n75.5 \n \n75.5 \nAdditional paid-in capital\n \n \n1,120.9 \n \n1,177.0 \nRetained earnings\n \n 13,138.9 \n 12,616.5 \nCommon stock in treasury, at cost, shares of 177.7 and 157.8\n \n (7,762.9) \n (6,326.6) \nAccumulated other comprehensive loss\n \n (2,244.5) \n (2,612.2) \n \n \n \n \n \n \n \n \nTotal stockholders equity\n \n \n4,327.9 \n \n4,930.2 \nNoncontrolling interests\n \n \n357.6 \n \n376.9 \n \n \n \n \n \n \n \n \nTotal equity\n \n \n4,685.5 \n \n5,307.1 \n \n \n \n \n \n \n \n \nTotal liabilities and equity\n \n$21,812.6 \n$21,712.3 \n \n \n \n \n \n \n \n \nSee accompanying notes to consolidated financial statements.\n \n52\n']</t>
  </si>
  <si>
    <t>The context doesn't provide sufficient information to answer the question. The provided context only includes balance sheets for FY2017, FY2015, and FY2019. Working capital ratio is calculated by dividing total current assets by total current liabilities. To calculate the FY2019 working capital ratio, we need the FY2019 balance sheet, which is not provided.</t>
  </si>
  <si>
    <t>["passage 1:Report Abuse. Here, they charge a certain amount from your credit card to establish a balance (it's $100 for the EZ-Tag, $25 for the TX-Tag). They deduct the tolls from that balance till the balance goes below a certain value ($10 for the TX-Tag) and they charge your credit card another $100, or $25, to increase your balance.\n\npassage 2:E-ZPASS CUSTOMER WARNING – EMAIL PHISHING SCAM. If you received email that appears to be part of the E-ZPass Phishing Scam, we encourage you to file a complaint with the Internet Crime Complaint Center (IC3).\n\npassage 3:How does E-ZPass® work? As your vehicle enters the toll lane, the toll tag (1) that is mounted on your vehicle's windshield is read by the antennae (2). As your vehicle passes through, your E-ZPass® account is charged the proper amount. Feedback is provided to you on an electronic display (3). If your vehicle does not have a toll tag, the system classifies you as a violator and cameras take photos of your license plate for processing.\n\n", "47\nConsolidated Balance Sheets\nGENERAL MILLS, INC. AND SUBSIDIARIES\n(In Millions, Except Par Value)\nMay 29, 2022\nMay 30, 2021\nASSETS\nCurrent assets:\nCash and cash equivalents\n$\n569.4\n$\n1,505.2\nReceivables\n1,692.1\n1,638.5\nInventories\n1,867.3\n1,820.5\nPrepaid expenses and other current assets\n802.1\n790.3\nAssets held for sale\n158.9\n-\nTotal current assets\n5,089.8\n5,754.5\nLand, buildings, and equipment\n3,393.8\n3,606.8\nGoodwill\n14,378.5\n14,062.4\nOther intangible assets\n6,999.9\n7,150.6\nOther assets\n1,228.1\n1,267.6\nTotal assets\n$\n31,090.1\n$\n31,841.9\nLIABILITIES AND EQUITY\nCurrent liabilities:\nAccounts payable\n$\n3,982.3\n$\n3,653.5\nCurrent portion of long-term debt\n1,674.2\n2,463.8\nNotes payable\n811.4\n361.3\nOther current liabilities\n1,552.0\n1,787.2\nTotal current liabilities\n8,019.9\n8,265.8\nLong-term debt\n9,134.8\n9,786.9\nDeferred income taxes\n2,218.3\n2,118.4\nOther liabilities\n929.1\n1,292.7\nTotal liabilities\n20,302.1\n21,463.8\nRedeemable interest\n-\n604.9\nStockholders' equity:\nCommon stock, 754.6 shares issued, $0.10 par value\n75.5\n75.5\nAdditional paid-in capital\n1,182.9\n1,365.5\nRetained earnings\n18,532.6\n17,069.8\nCommon stock in treasury, at cost, shares of 155.7 and 146.9\n(7,278.1)\n(6,611.2)\nAccumulated other comprehensive loss\n(1,970.5)\n(2,429.2)\nTotal stockholders' equity\n10,542.4\n9,470.4\nNoncontrolling interests\n245.6\n302.8\nTotal equity\n10,788.0\n9,773.2\nTotal liabilities and equity\n$\n31,090.1\n$\n31,841.9\nSee accompanying notes to consolidated financial statements.\n", "passage 1:Your carbon footprint measures the environmental impact of your lifestyle. Everything you do has an impact --- positive or negative --- on the environment. That's the concept behind your carbon footprint, which is one method of measuring the environmental effect of your lifestyle. A carbon footprint, measured in tons, indicates the amount of carbon dioxide and other greenhouse gases that are produced as a result of your daily activities. You can reduce your footprint by changing the way you live your life. Even seemingly tiny changes can make a significant difference.\n\npassage 2:It all comes back to the average carbon footprint. The average per capita carbon footprint is 6 tons per year. In the U.S. the average is 20 tons per year, and a third of that is created by automobile emissions -- meaning your car itself can put out over 6 tons of C02 a year -- enough for two people.\n\npassage 3:So what exactly is a carbon footprint? In simplest terms, carbon footprint is the total amount of greenhouse gases produced by various human activities within a given time frame. Carbon footprint is usually measured in tons of carbon dioxide (CO2) released into the atmosphere. Your home has a carbon footprint if you use oil, coal or gas to heat it. That cheeseburger at your favorite restaurant has a carbon footprint: raising the beef and wheat and operating the restaurant all involves greenhouse gases. Your car has a carbon footprint, dependent on the vehicle’s fuel consumption and driving distance.\n\n"]</t>
  </si>
  <si>
    <t>The working capital ratio is 5,089.8 / 8,019.9 = 0.63. Rounding to two decimal places, the working capital ratio is 0.63.</t>
  </si>
  <si>
    <t>Does PG&amp;E report any non-core items on their earnings report?</t>
  </si>
  <si>
    <t>Yes, PG&amp;E reports only wildfire-related costs as non-core items on their earnings report.</t>
  </si>
  <si>
    <t xml:space="preserve">PG&amp;E Corporations Earnings/EPS on a GAAP basis
$ 406 $ 356 $ 0.19 $ 0.17 $ 975 $ 831 $ 0.46 $ 0.39 
Non-core items: (1)
Amortization of Wildfire Fund contribution (2)
84 
84 0.04 0.04 
169 
169 0.08 0.08 
Bankruptcy and legal costs (3)
17 
151 0.01 0.07 
33 
186 0.02 0.09 
Fire Victim Trust tax benefit net of securitization (4)
(65) (173) (0.03) (0.08) (139) (308) (0.07) (0.14) 
Investigation remedies (5)
2 
2 
17 
72 0.01 0.03 
Prior period net regulatory impact (6)
(6) 
(12) 
45 (0.01) 0.02 
Strategic repositioning costs (7)
1 
3 
2 
3 
Wildfire-related costs, net of insurance (8)
55 
112 0.03 0.05 
64 
178 0.03 0.08 
PG&amp;E Corporations Non-GAAP Core Earnings/EPS (9) $ 494 $ 536 $ 0.23 $ 0.25 $ 1,109 $ 1,175 $ 0.52 $ 0.55
</t>
  </si>
  <si>
    <t>["passage 1:Universal Product Code. The Universal Product Code (UPC) is a barcode symbology that is widely used in the United States, Canada, United Kingdom, Australia, New Zealand, in Europe and other countries for tracking trade items in stores. UPC (technically refers to UPC-A) consists of 12 numeric digits, that are uniquely assigned to each trade item. Along with the related EAN barcode, the UPC is the barcode mainly used for scanning of trade items at the point of sale, per GS1 specifications.\n\npassage 2:Does the UPC receive specimen bottle from member and ensure it contains a minimum of 30 milliliters of urine and is not reopen? Does UPC initial the label in the member's presence? OPNAVINST 5350.4D appendix B to Encl (2), 1. f., pg. B-3. Does the UPC confirm data on DD 2624 (dates etc.) and verify that the information on the label and DD2624 match? Does UPC sign and date block 12 of DD2624 when collection of all samples is completed? OPNAVINST\n\npassage 3:Choosing the right barcode partner is critical. 1  GS1 Originated UPC and EAN codes. 2  Toll Free: 1-888-356-7770.  3 Wow, Thanks, Love your Service, Easy, Professional, Straightforward, Comprehensive and Affordable are just a few of the words used to describe our service.\n\n", 'As of September 30, 2022, PG&amp;E Corporation and the Utility had $500 million and $1.8 billion available under their respective $500 million and $4.0 billion\nrevolving credit facilities.\n', 'The Quantum Universe: Everything That Can Happen Does Happen is a 2011 book by the theoretical physicists Brian Cox and Jeff Forshaw.Brian Edward Cox {\'1\': ", \'2\': ", \'3\': ", \'4\': "} (born 3 March 1968) is an English physicist who serves as professor of particle physics in the School of Physics and Astronomy at the University of Manchester.']</t>
  </si>
  <si>
    <t>No, the context does not mention PG&amp;E reporting non-core items on their earnings report. However, it does provide information about PG&amp;E's revolving credit facilities, which is not related to earnings reports.</t>
  </si>
  <si>
    <t>['PG&amp;E Corporations Earnings/EPS on a GAAP basis\n$ 406 $ 356 $ 0.19 $ 0.17 $ 975 $ 831 $ 0.46 $ 0.39 \nNon-core items: (1)\nAmortization of Wildfire Fund contribution (2)\n \n84 \n84 0.04 0.04 \n169 \n169 0.08 0.08 \nBankruptcy and legal costs (3)\n \n17 \n151 0.01 0.07 \n33 \n186 0.02 0.09 \nFire Victim Trust tax benefit net of securitization (4)\n \n(65) (173) (0.03) (0.08) (139) (308) (0.07) (0.14) \nInvestigation remedies (5)\n \n2 \n2 \n \n \n17 \n72 0.01 0.03 \nPrior period net regulatory impact (6)\n \n(6) \n \n \n \n(12) \n45 (0.01) 0.02 \nStrategic repositioning costs (7)\n \n1 \n3 \n \n \n2 \n3 \n \n \nWildfire-related costs, net of insurance (8)\n \n55 \n112 0.03 0.05 \n64 \n178 0.03 0.08 \nPG&amp;E Corporations Non-GAAP Core Earnings/EPS (9) $ 494 $ 536 $ 0.23 $ 0.25 $ 1,109 $ 1,175 $ 0.52 $ 0.55\n', 'ITEM 8. FINANCIAL STATEMENTS AND SUPPLEMENTARY DATA\nPG&amp;E Corporation\nCONSOLIDATED STATEMENTS OF INCOME\n(in millions, except per share amounts)\n \nYear ended December 31,\n \n2018\n \n2017\n \n2016\nOperating Revenues\n \n \n \nElectric\n$\n12,713\n $\n13,124 $\n13,864\nNatural gas\n4,046\n \n4,011 \n3,802\nTotal operating revenues\n16,759\n \n17,135 \n17,666\nOperating Expenses\n \n \n \n \nCost of electricity\n3,828\n \n4,309 \n4,765\nCost of natural gas\n671\n \n746 \n615\nOperating and maintenance\n7,153\n \n6,321 \n7,326\nWildfire-related claims, net of insurance recoveries\n11,771\n \n \n125\nDepreciation, amortization, and decommissioning\n3,036\n \n2,854 \n2,755\nTotal operating expenses\n26,459\n \n14,230 \n15,586\nOperating Income (Loss)\n(9,700) \n2,905 \n2,080\nInterest income\n76\n \n31 \n23\nInterest expense\n(929) \n(888) \n(829)\nOther income, net\n424\n \n123 \n188\nIncome (Loss) Before Income Taxes\n(10,129) \n2,171 \n1,462\nIncome tax provision (benefit)\n(3,292) \n511 \n55\nNet Income (Loss)\n(6,837) \n1,660 \n1,407\nPreferred stock dividend requirement of subsidiary\n14\n \n14 \n14\nIncome (Loss) Available for Common Shareholders\n$\n(6,851) $\n1,646 $\n1,393\nWeighted Average Common Shares Outstanding, Basic\n517\n \n512 \n499\nWeighted Average Common Shares Outstanding, Diluted\n517\n \n513 \n501\nNet Earnings (Loss) Per Common Share, Basic\n$\n(13.25) $\n3.21 $\n2.79\nNet Earnings (Loss) Per Common Share, Diluted\n$\n(13.25) $\n3.21 $\n2.78\nSee accompanying Notes to the Consolidated Financial Statements.\n94\nPG&amp;E Corporation\nCONSOLIDATED STATEMENTS OF CASH FLOWS\n(in millions)\n \nYear ended December 31,\n \n2018\n \n2017\n \n2016\nCash Flows from Operating Activities\n \n \n \nNet income (loss)\n$\n(6,837) $\n1,660 $\n1,407\nAdjustments to reconcile net income to net cash provided by operating activities:\n \n \n \n \nDepreciation, amortization, and decommissioning\n3,036\n \n2,854 \n2,755\nAllowance for equity funds used during construction\n(129) \n(89) \n(112)\nDeferred income taxes and tax credits, net\n(2,532) \n1,254 \n1,030\nDisallowed capital expenditures\n(45) \n47 \n507\nOther\n332\n \n307 \n379\nEffect of changes in operating assets and liabilities:\n \n \n \nAccounts receivable\n(121) \n67 \n(473)\nWildfire-related insurance receivable\n(1,698) \n(21) \n(575)\nInventories\n(73) \n(18) \n(24)\nAccounts payable\n409\n \n173 \n180\nWildfire-related claims\n13,665\n \n(129) \n690\nIncome taxes receivable/payable\n(23) \n160 \n(5)\nOther current assets and liabilities\n(281) \n42 \n83\nRegulatory assets, liabilities, and balancing accounts, net\n(800) \n(387) \n(1,214)\nOther noncurrent assets and liabilities\n(151) \n57 \n(219)\nNet cash provided by operating activities\n4,752\n \n5,977 \n4,409\nCash Flows from Investing Activities\n \n \n \n \nCapital expenditures\n(6,514) \n(5,641) \n(5,709)\nProceeds from sales and maturities of nuclear decommissioning trust investments\n1,412\n \n1,291 \n1,295\nPurchases of nuclear decommissioning trust investments\n(1,485) \n(1,323) \n(1,352)\nOther\n23\n \n23 \n13\nNet cash used in investing activities\n(6,564) \n(5,650) \n(5,753)\nCash Flows from Financing Activities\n \n \n \n \nBorrowings under revolving credit facilities\n3,960\n \n \n\nRepayments under revolving credit facilities\n(775) \n \n\nNet issuances (repayments) of commercial paper, net of discount of $1, $5, and $6 \nat respective dates\n(182) \n(840) \n(9)\nShort-term debt financing\n600\n \n750 \n500\nShort-term debt matured\n(750) \n(500) \n\nProceeds from issuance of long-term debt, net of premium, discount and issuance \ncosts of $7, $32, and $17 at respective dates\n793\n \n2,713 \n983\nLong-term debt matured or repurchased\n(795) \n(1,445) \n(160)\nCommon stock issued\n200\n \n395 \n822\nCommon stock dividends paid\n\n \n(1,021) \n(921)\nOther\n(20) \n(107) \n(44)\nNet cash provided by (used in) financing activities\n3,031\n \n(55) \n1,171\nNet change in cash, cash equivalents, and restricted cash\n1,219\n \n272 \n(173)\nCash, cash equivalents, and restricted cash at January 1\n456\n \n184 \n357\nCash, cash equivalents, and restricted cash at December 31\n$\n1,675\n $\n456 $\n184\nLess: Restricted cash and restricted cash equivalents\n(7) \n(7) \n(7)\nCash and cash equivalents at December 31\n$\n1,668\n $\n449 $\n177\n98\n', 'ITEM 8. FINANCIAL STATEMENTS AND SUPPLEMENTARY DATA\nPG&amp;E Corporation\nCONSOLIDATED STATEMENTS OF INCOME\n(in millions, except per share amounts)\n \nYear ended December 31,\n \n2018\n \n2017\n \n2016\nOperating Revenues\n \n \n \nElectric\n$\n12,713\n $\n13,124 $\n13,864\nNatural gas\n4,046\n \n4,011 \n3,802\nTotal operating revenues\n16,759\n \n17,135 \n17,666\nOperating Expenses\n \n \n \n \nCost of electricity\n3,828\n \n4,309 \n4,765\nCost of natural gas\n671\n \n746 \n615\nOperating and maintenance\n7,153\n \n6,321 \n7,326\nWildfire-related claims, net of insurance recoveries\n11,771\n \n \n125\nDepreciation, amortization, and decommissioning\n3,036\n \n2,854 \n2,755\nTotal operating expenses\n26,459\n \n14,230 \n15,586\nOperating Income (Loss)\n(9,700) \n2,905 \n2,080\nInterest income\n76\n \n31 \n23\nInterest expense\n(929) \n(888) \n(829)\nOther income, net\n424\n \n123 \n188\nIncome (Loss) Before Income Taxes\n(10,129) \n2,171 \n1,462\nIncome tax provision (benefit)\n(3,292) \n511 \n55\nNet Income (Loss)\n(6,837) \n1,660 \n1,407\nPreferred stock dividend requirement of subsidiary\n14\n \n14 \n14\nIncome (Loss) Available for Common Shareholders\n$\n(6,851) $\n1,646 $\n1,393\nWeighted Average Common Shares Outstanding, Basic\n517\n \n512 \n499\nWeighted Average Common Shares Outstanding, Diluted\n517\n \n513 \n501\nNet Earnings (Loss) Per Common Share, Basic\n$\n(13.25) $\n3.21 $\n2.79\nNet Earnings (Loss) Per Common Share, Diluted\n$\n(13.25) $\n3.21 $\n2.78\nSee accompanying Notes to the Consolidated Financial Statements.\n94\n']</t>
  </si>
  <si>
    <t xml:space="preserve">Yes, PG&amp;E reports non-core items on their earnings report, which include items such as amortization of Wildfire Fund contribution, bankruptcy and legal costs, fire victim trust tax benefit net of securitization, investigation remedies, prior period net regulatory impact, strategic repositioning costs, wildfire-related costs, and others. These non-core items are reported separately to provide a more accurate picture of the company's core earnings. </t>
  </si>
  <si>
    <t>["passage 1:Universal Product Code. The Universal Product Code (UPC) is a barcode symbology that is widely used in the United States, Canada, United Kingdom, Australia, New Zealand, in Europe and other countries for tracking trade items in stores. UPC (technically refers to UPC-A) consists of 12 numeric digits, that are uniquely assigned to each trade item. Along with the related EAN barcode, the UPC is the barcode mainly used for scanning of trade items at the point of sale, per GS1 specifications.\n\npassage 2:Does the UPC receive specimen bottle from member and ensure it contains a minimum of 30 milliliters of urine and is not reopen? Does UPC initial the label in the member's presence? OPNAVINST 5350.4D appendix B to Encl (2), 1. f., pg. B-3. Does the UPC confirm data on DD 2624 (dates etc.) and verify that the information on the label and DD2624 match? Does UPC sign and date block 12 of DD2624 when collection of all samples is completed? OPNAVINST\n\npassage 3:Choosing the right barcode partner is critical. 1  GS1 Originated UPC and EAN codes. 2  Toll Free: 1-888-356-7770.  3 Wow, Thanks, Love your Service, Easy, Professional, Straightforward, Comprehensive and Affordable are just a few of the words used to describe our service.\n\n", 'PG&amp;E Corporations Earnings/EPS on a GAAP basis\n$ 406 $ 356 $ 0.19 $ 0.17 $ 975 $ 831 $ 0.46 $ 0.39 \nNon-core items: (1)\nAmortization of Wildfire Fund contribution (2)\n \n84 \n84 0.04 0.04 \n169 \n169 0.08 0.08 \nBankruptcy and legal costs (3)\n \n17 \n151 0.01 0.07 \n33 \n186 0.02 0.09 \nFire Victim Trust tax benefit net of securitization (4)\n \n(65) (173) (0.03) (0.08) (139) (308) (0.07) (0.14) \nInvestigation remedies (5)\n \n2 \n2 \n \n \n17 \n72 0.01 0.03 \nPrior period net regulatory impact (6)\n \n(6) \n \n \n \n(12) \n45 (0.01) 0.02 \nStrategic repositioning costs (7)\n \n1 \n3 \n \n \n2 \n3 \n \n \nWildfire-related costs, net of insurance (8)\n \n55 \n112 0.03 0.05 \n64 \n178 0.03 0.08 \nPG&amp;E Corporations Non-GAAP Core Earnings/EPS (9) $ 494 $ 536 $ 0.23 $ 0.25 $ 1,109 $ 1,175 $ 0.52 $ 0.55\n', 'As of September 30, 2022, PG&amp;E Corporation and the Utility had $500 million and $1.8 billion available under their respective $500 million and $4.0 billion\nrevolving credit facilities.\n']</t>
  </si>
  <si>
    <t>Yes, PG&amp;E reports non-core items on their earnings report.</t>
  </si>
  <si>
    <t>Based on the information provided primarily in the cash flow statement, how much (in USD millions) did Corning have in depreciation and amortization expense in FY2022?</t>
  </si>
  <si>
    <t>$1450.00</t>
  </si>
  <si>
    <t xml:space="preserve">Table of Contents
Consolidated Statements of Cash Flows
Corning Incorporated and Subsidiary Companies
Year ended December 31,
(in millions)
2022
2021
2020
Cash Flows from Operating Activities:
Net income
 $
1,386 $
1,935 $
523 
Adjustments to reconcile net income to net cash provided by operating activities:
Depreciation
1,329 
1,352 
1,399 
Amortization of purchased intangibles
123 
129 
121 
Loss on disposal of assets
189 
57 
138 
Severance charges (reversals)
70 
(13) 
148 
Severance payments
(11) 
(26) 
(147)
Share-based compensation expense
175 
190 
207 
Translation (gain) loss on Japanese yen-denominated debt
(191) 
(180) 
86 
Deferred tax (benefit) provision
(46) 
16 
(20)
Pension plan contributions
(24) 
(221)
Translated earnings contract (gain) loss
(351) 
(354) 
38 
Unrealized translation loss (gain) on transactions
68 
77 
(133)
(Gain) loss on investment
(8) 
23 
(107)
Asbestos claim payments
(130)
Tax assessment refunds
101 
Asset impairment
217 
Transaction-related gain, net
(498)
Changes in assets and liabilities:
Trade accounts receivable
113 
(54) 
(274)
Inventories
(522) 
(103) 
423 
Other current assets
(139) 
(224) 
(25)
Accounts payable and other current liabilities
349 
772 
190 
Customer deposits and government incentives
110 
28 
104 
Deferred income
(49) 
(116) 
(46)
Other, net
20 
(73) 
86 
Net cash provided by operating activities
2,615 
3,412 
2,180 
Cash Flows from Investing Activities:
Capital expenditures
(1,604) 
(1,637) 
(1,377)
Proceeds from sale or disposal of assets
17 
37 
Proceeds from sale of business
76 
103 
Investments in and proceeds from unconsolidated entities, net
(38) 
84 
(28)
Realized gains on translated earnings contracts
300 
67 
12 
Premiums paid on hedging contracts
(75) 
(48) 
(9)
Other, net
(14) 
(5) 
55 
Net cash used in investing activities
(1,355) 
(1,419) 
(1,310)
Cash Flows from Financing Activities:
Repayments of short-term borrowings
(87) 
(144) 
(100)
Repayments of long-term debt
(716) 
(121)
Proceeds from issuance of short-term debt
70 
Proceeds from issuance of long-term debt
57 
22 
243 
Payment for redemption of preferred stock
(507) 
(507) 
Payments of employee withholding tax on stock awards
(47) 
(61) 
(11)
Proceeds from exercise of stock options
40 
97 
124 
Purchases of common stock for treasury
(221) 
(274) 
(105)
Dividends paid
(932) 
(871) 
(787)
Other, net
(22) 
2 
28 
Net cash used in financing activities
(1,649) 
(2,452) 
(729)
Effect of exchange rates on cash
(88) 
(65) 
97 
Net (decrease) increase in cash and cash equivalents
(477) 
(524) 
238 
Cash and cash equivalents at beginning of year
2,148 
2,672 
2,434 
Cash and cash equivalents at end of year
 $
1,671 $
2,148 $
2,672 
The accompanying notes are an integral part of these consolidated financial statements. 
61
</t>
  </si>
  <si>
    <t>["Corning is a defendant in various lawsuits and is subject to various claims that arise in the normal course of business, the most significant of which are\nsummarized in Note 9 (Commitments and Contingencies) in the accompanying notes to the consolidated financial statements. In the opinion of management,\nthe likelihood that the ultimate disposition of these matters will have a material adverse effect on the Company's consolidated financial position, liquidity, or\nresults of operations, is remote.\n", 'In 2022, total restaurant margins increased 5% (11% in constant currencies), which reflected strong sales performance across all segments.\nFranchised margins represented nearly 90% of restaurant margin dollars.\nTotal restaurant margin growth was negatively impacted in both periods by foreign currency translation due to the weakening of all major currencies against\nthe U.S. Dollar.\nFranchised margins in the U.S. reflected higher depreciation costs related to investments in restaurant modernization.\nCompany-operated margins in the U.S. and International Operated Markets segment reflected positive sales performance driven by strategic menu price\nincreases, and the negative impact of inflationary pressures. Results in the International Operated Markets segment were also negatively impacted by the\nrestaurant closures in Russia and Ukraine.\nTotal restaurant margins included $1,501 million of depreciation and amortization expenses in 2022\n', 'To estimate the economic consequences of the current Brazilian government policy for attention-deficit/hyperactivity disorder (ADHD) treatment and how much the country would save if treatment with immediate-release methylphenidate (MPH-IR), as suggested by the World Health Organization (WHO), was offered to patients with ADHD.\nBased on conservative previous analyses, we assumed that 257,662 patients aged 5 to 19 years are not receiving ADHD treatment in Brazil. We estimated the direct costs and savings of treating and not treating ADHD on the basis of the following data: a) spending on ADHD patients directly attributable to grade retention and emergency department visits; and b) savings due to impact of ADHD treatment on these outcomes.\nConsidering outcomes for which data on the impact of MPH-IR treatment are available, Brazil is probably wasting approximately R$ 1.841 billion/year on the direct consequences of not treating ADHD in this age range alone. On the other hand, treating ADHD in accordance with WHO recommendations would save approximately R$ 1.163 billion/year.']</t>
  </si>
  <si>
    <t>$1,501 million.</t>
  </si>
  <si>
    <t>['Table of Contents\n \nConsolidated Statements of Cash Flows\nCorning Incorporated and Subsidiary Companies\n \n \n \nYear ended December 31,\n \n(in millions)\n \n2022\n \n2021\n \n2020\n \nCash Flows from Operating Activities:\n \n \n \n \nNet income\n $\n1,386 $\n1,935 $\n523 \nAdjustments to reconcile net income to net cash provided by operating activities:\n \n \n \n \nDepreciation\n \n1,329 \n1,352 \n1,399 \nAmortization of purchased intangibles\n \n123 \n129 \n121 \nLoss on disposal of assets\n \n189 \n57 \n138 \nSeverance charges (reversals)\n \n70 \n(13) \n148 \nSeverance payments\n \n(11) \n(26) \n(147)\nShare-based compensation expense\n \n175 \n190 \n207 \nTranslation (gain) loss on Japanese yen-denominated debt\n \n(191) \n(180) \n86 \nDeferred tax (benefit) provision\n \n(46) \n16 \n(20)\nPension plan contributions\n \n \n(24) \n(221)\nTranslated earnings contract (gain) loss\n \n(351) \n(354) \n38 \nUnrealized translation loss (gain) on transactions\n \n68 \n77 \n(133)\n(Gain) loss on investment\n \n(8) \n23 \n(107)\nAsbestos claim payments\n \n \n \n(130)\nTax assessment refunds\n \n \n \n101 \nAsset impairment\n \n \n \n217 \nTransaction-related gain, net\n \n \n \n(498)\nChanges in assets and liabilities:\n \n \n \n \nTrade accounts receivable\n \n113 \n(54) \n(274)\nInventories\n \n(522) \n(103) \n423 \nOther current assets\n \n(139) \n(224) \n(25)\nAccounts payable and other current liabilities\n \n349 \n772 \n190 \nCustomer deposits and government incentives\n \n110 \n28 \n104 \nDeferred income\n \n(49) \n(116) \n(46)\nOther, net\n \n20 \n(73) \n86 \nNet cash provided by operating activities\n \n2,615 \n3,412 \n2,180 \n \n \n \n \n \nCash Flows from Investing Activities:\n \n \n \n \nCapital expenditures\n \n(1,604) \n(1,637) \n(1,377)\nProceeds from sale or disposal of assets\n \n \n17 \n37 \nProceeds from sale of business\n \n76 \n103 \n \nInvestments in and proceeds from unconsolidated entities, net\n \n(38) \n84 \n(28)\nRealized gains on translated earnings contracts\n \n300 \n67 \n12 \nPremiums paid on hedging contracts\n \n(75) \n(48) \n(9)\nOther, net\n \n(14) \n(5) \n55 \nNet cash used in investing activities\n \n(1,355) \n(1,419) \n(1,310)\n \n \n \n \n \nCash Flows from Financing Activities:\n \n \n \n \nRepayments of short-term borrowings\n \n(87) \n(144) \n(100)\nRepayments of long-term debt\n \n \n(716) \n(121)\nProceeds from issuance of short-term debt\n \n70 \n \n \nProceeds from issuance of long-term debt\n \n57 \n22 \n243 \nPayment for redemption of preferred stock\n \n(507) \n(507) \n \nPayments of employee withholding tax on stock awards\n \n(47) \n(61) \n(11)\nProceeds from exercise of stock options\n \n40 \n97 \n124 \nPurchases of common stock for treasury\n \n(221) \n(274) \n(105)\nDividends paid\n \n(932) \n(871) \n(787)\nOther, net\n \n(22) \n2 \n28 \nNet cash used in financing activities\n \n(1,649) \n(2,452) \n(729)\nEffect of exchange rates on cash\n \n(88) \n(65) \n97 \nNet (decrease) increase in cash and cash equivalents\n \n(477) \n(524) \n238 \nCash and cash equivalents at beginning of year\n \n2,148 \n2,672 \n2,434 \nCash and cash equivalents at end of year\n $\n1,671 $\n2,148 $\n2,672 \n \nThe accompanying notes are an integral part of these consolidated financial statements. \n \n61\n', 'Table of Contents\n \n \nConsolidated Statements of Income \nCorning Incorporated and Subsidiary Companies\n \n \n \n \nYear ended December 31,\n \n(in millions, except per share amounts)\n \n2022\n \n2021\n \n2020\n \nNet sales\n $\n14,189 $\n14,082 $\n11,303 \nCost of sales\n \n9,683 \n9,019 \n7,772 \n \n \n \n \n \nGross margin\n \n4,506 \n5,063 \n3,531 \n \n \n \n \n \nOperating expenses:\n \n \n \n \nSelling, general and administrative expenses\n \n1,898 \n1,827 \n1,747 \nResearch, development and engineering expenses\n \n1,047 \n995 \n1,154 \nAmortization of purchased intangibles\n \n123 \n129 \n121 \n \n \n \n \n \nOperating income\n \n1,438 \n2,112 \n509 \n \n \n \n \n \nInterest income\n \n15 \n11 \n15 \nInterest expense\n \n(292) \n(300) \n(276)\nTranslated earnings contract gain (loss), net (Note 14)\n \n351 \n354 \n(38)\nTransaction-related gain, net (Note 3)\n \n \n \n498 \nOther income (expense), net\n \n285 \n249 \n(74)\n \n \n \n \n \nIncome before income taxes\n \n1,797 \n2,426 \n634 \nProvision for income taxes (Note 7)\n \n(411) \n(491) \n(111)\n \n \n \n \n \nNet income\n \n1,386 \n1,935 \n523 \n \n \n \n \n \nNet income attributable to non-controlling interest\n \n(70) \n(29) \n(11)\n \n \n \n \n \nNet income attributable to Corning Incorporated\n $\n1,316 $\n1,906 $\n512 \n \n \n \n \n \nEarnings per common share available to common shareholders:\n \n \n \n \nBasic (Note 17)\n $\n1.56 $\n1.30 $\n0.54 \nDiluted (Note 17)\n $\n1.54 $\n1.28 $\n0.54 \n \n \n \n \n \nReconciliation of net income attributable to Corning Incorporated versus net income\navailable to common shareholders:\n \n \n \n \n \n \n \n \n \nNet income attributable to Corning Incorporated\n $\n1,316 $\n1,906 $\n512 \n \n \n \n \n \nSeries A convertible preferred stock dividend\n \n \n(24) \n(98)\nExcess consideration paid for redemption of preferred stock (1)\n \n \n(803) \n \n \n \n \n \n \nNet income available to common shareholders\n $\n1,316 $\n1,079 $\n414 \n \n(1)\nRefer to Note 16 (Shareholders Equity) in the accompanying notes to the consolidated financial statements for additional information.\n \nThe accompanying notes are an integral part of these consolidated financial statements.\n \n58\n', 'Table of Contents\n \n \nConsolidated Statements of Income \nCorning Incorporated and Subsidiary Companies\n \n \n \n \nYear ended December 31,\n \n(in millions, except per share amounts)\n \n2022\n \n2021\n \n2020\n \nNet sales\n $\n14,189 $\n14,082 $\n11,303 \nCost of sales\n \n9,683 \n9,019 \n7,772 \n \n \n \n \n \nGross margin\n \n4,506 \n5,063 \n3,531 \n \n \n \n \n \nOperating expenses:\n \n \n \n \nSelling, general and administrative expenses\n \n1,898 \n1,827 \n1,747 \nResearch, development and engineering expenses\n \n1,047 \n995 \n1,154 \nAmortization of purchased intangibles\n \n123 \n129 \n121 \n \n \n \n \n \nOperating income\n \n1,438 \n2,112 \n509 \n \n \n \n \n \nInterest income\n \n15 \n11 \n15 \nInterest expense\n \n(292) \n(300) \n(276)\nTranslated earnings contract gain (loss), net (Note 14)\n \n351 \n354 \n(38)\nTransaction-related gain, net (Note 3)\n \n \n \n498 \nOther income (expense), net\n \n285 \n249 \n(74)\n \n \n \n \n \nIncome before income taxes\n \n1,797 \n2,426 \n634 \nProvision for income taxes (Note 7)\n \n(411) \n(491) \n(111)\n \n \n \n \n \nNet income\n \n1,386 \n1,935 \n523 \n \n \n \n \n \nNet income attributable to non-controlling interest\n \n(70) \n(29) \n(11)\n \n \n \n \n \nNet income attributable to Corning Incorporated\n $\n1,316 $\n1,906 $\n512 \n \n \n \n \n \nEarnings per common share available to common shareholders:\n \n \n \n \nBasic (Note 17)\n $\n1.56 $\n1.30 $\n0.54 \nDiluted (Note 17)\n $\n1.54 $\n1.28 $\n0.54 \n \n \n \n \n \nReconciliation of net income attributable to Corning Incorporated versus net income\navailable to common shareholders:\n \n \n \n \n \n \n \n \n \nNet income attributable to Corning Incorporated\n $\n1,316 $\n1,906 $\n512 \n \n \n \n \n \nSeries A convertible preferred stock dividend\n \n \n(24) \n(98)\nExcess consideration paid for redemption of preferred stock (1)\n \n \n(803) \n \n \n \n \n \n \nNet income available to common shareholders\n $\n1,316 $\n1,079 $\n414 \n \n(1)\nRefer to Note 16 (Shareholders Equity) in the accompanying notes to the consolidated financial statements for additional information.\n \nThe accompanying notes are an integral part of these consolidated financial statements.\n \n58\nTable of Contents\n \nConsolidated Statements of Cash Flows\nCorning Incorporated and Subsidiary Companies\n \n \n \nYear ended December 31,\n \n(in millions)\n \n2022\n \n2021\n \n2020\n \nCash Flows from Operating Activities:\n \n \n \n \nNet income\n $\n1,386 $\n1,935 $\n523 \nAdjustments to reconcile net income to net cash provided by operating activities:\n \n \n \n \nDepreciation\n \n1,329 \n1,352 \n1,399 \nAmortization of purchased intangibles\n \n123 \n129 \n121 \nLoss on disposal of assets\n \n189 \n57 \n138 \nSeverance charges (reversals)\n \n70 \n(13) \n148 \nSeverance payments\n \n(11) \n(26) \n(147)\nShare-based compensation expense\n \n175 \n190 \n207 \nTranslation (gain) loss on Japanese yen-denominated debt\n \n(191) \n(180) \n86 \nDeferred tax (benefit) provision\n \n(46) \n16 \n(20)\nPension plan contributions\n \n \n(24) \n(221)\nTranslated earnings contract (gain) loss\n \n(351) \n(354) \n38 \nUnrealized translation loss (gain) on transactions\n \n68 \n77 \n(133)\n(Gain) loss on investment\n \n(8) \n23 \n(107)\nAsbestos claim payments\n \n \n \n(130)\nTax assessment refunds\n \n \n \n101 \nAsset impairment\n \n \n \n217 \nTransaction-related gain, net\n \n \n \n(498)\nChanges in assets and liabilities:\n \n \n \n \nTrade accounts receivable\n \n113 \n(54) \n(274)\nInventories\n \n(522) \n(103) \n423 \nOther current assets\n \n(139) \n(224) \n(25)\nAccounts payable and other current liabilities\n \n349 \n772 \n190 \nCustomer deposits and government incentives\n \n110 \n28 \n104 \nDeferred income\n \n(49) \n(116) \n(46)\nOther, net\n \n20 \n(73) \n86 \nNet cash provided by operating activities\n \n2,615 \n3,412 \n2,180 \n \n \n \n \n \nCash Flows from Investing Activities:\n \n \n \n \nCapital expenditures\n \n(1,604) \n(1,637) \n(1,377)\nProceeds from sale or disposal of assets\n \n \n17 \n37 \nProceeds from sale of business\n \n76 \n103 \n \nInvestments in and proceeds from unconsolidated entities, net\n \n(38) \n84 \n(28)\nRealized gains on translated earnings contracts\n \n300 \n67 \n12 \nPremiums paid on hedging contracts\n \n(75) \n(48) \n(9)\nOther, net\n \n(14) \n(5) \n55 \nNet cash used in investing activities\n \n(1,355) \n(1,419) \n(1,310)\n \n \n \n \n \nCash Flows from Financing Activities:\n \n \n \n \nRepayments of short-term borrowings\n \n(87) \n(144) \n(100)\nRepayments of long-term debt\n \n \n(716) \n(121)\nProceeds from issuance of short-term debt\n \n70 \n \n \nProceeds from issuance of long-term debt\n \n57 \n22 \n243 \nPayment for redemption of preferred stock\n \n(507) \n(507) \n \nPayments of employee withholding tax on stock awards\n \n(47) \n(61) \n(11)\nProceeds from exercise of stock options\n \n40 \n97 \n124 \nPurchases of common stock for treasury\n \n(221) \n(274) \n(105)\nDividends paid\n \n(932) \n(871) \n(787)\nOther, net\n \n(22) \n2 \n28 \nNet cash used in financing activities\n \n(1,649) \n(2,452) \n(729)\nEffect of exchange rates on cash\n \n(88) \n(65) \n97 \nNet (decrease) increase in cash and cash equivalents\n \n(477) \n(524) \n238 \nCash and cash equivalents at beginning of year\n \n2,148 \n2,672 \n2,434 \nCash and cash equivalents at end of year\n $\n1,671 $\n2,148 $\n2,672 \n \nThe accompanying notes are an integral part of these consolidated financial statements. \n \n61\n']</t>
  </si>
  <si>
    <t>1,329  
         123  
        Note: The context provides the depreciation and amortization expense figures for FY2022, which are $1,329 million and $123 million, respectively.</t>
  </si>
  <si>
    <t>["Corning is a defendant in various lawsuits and is subject to various claims that arise in the normal course of business, the most significant of which are\nsummarized in Note 9 (Commitments and Contingencies) in the accompanying notes to the consolidated financial statements. In the opinion of management,\nthe likelihood that the ultimate disposition of these matters will have a material adverse effect on the Company's consolidated financial position, liquidity, or\nresults of operations, is remote.\n", 'Table of Contents\n \nConsolidated Statements of Cash Flows\nCorning Incorporated and Subsidiary Companies\n \n \n \nYear ended December 31,\n \n(in millions)\n \n2022\n \n2021\n \n2020\n \nCash Flows from Operating Activities:\n \n \n \n \nNet income\n $\n1,386 $\n1,935 $\n523 \nAdjustments to reconcile net income to net cash provided by operating activities:\n \n \n \n \nDepreciation\n \n1,329 \n1,352 \n1,399 \nAmortization of purchased intangibles\n \n123 \n129 \n121 \nLoss on disposal of assets\n \n189 \n57 \n138 \nSeverance charges (reversals)\n \n70 \n(13) \n148 \nSeverance payments\n \n(11) \n(26) \n(147)\nShare-based compensation expense\n \n175 \n190 \n207 \nTranslation (gain) loss on Japanese yen-denominated debt\n \n(191) \n(180) \n86 \nDeferred tax (benefit) provision\n \n(46) \n16 \n(20)\nPension plan contributions\n \n \n(24) \n(221)\nTranslated earnings contract (gain) loss\n \n(351) \n(354) \n38 \nUnrealized translation loss (gain) on transactions\n \n68 \n77 \n(133)\n(Gain) loss on investment\n \n(8) \n23 \n(107)\nAsbestos claim payments\n \n \n \n(130)\nTax assessment refunds\n \n \n \n101 \nAsset impairment\n \n \n \n217 \nTransaction-related gain, net\n \n \n \n(498)\nChanges in assets and liabilities:\n \n \n \n \nTrade accounts receivable\n \n113 \n(54) \n(274)\nInventories\n \n(522) \n(103) \n423 \nOther current assets\n \n(139) \n(224) \n(25)\nAccounts payable and other current liabilities\n \n349 \n772 \n190 \nCustomer deposits and government incentives\n \n110 \n28 \n104 \nDeferred income\n \n(49) \n(116) \n(46)\nOther, net\n \n20 \n(73) \n86 \nNet cash provided by operating activities\n \n2,615 \n3,412 \n2,180 \n \n \n \n \n \nCash Flows from Investing Activities:\n \n \n \n \nCapital expenditures\n \n(1,604) \n(1,637) \n(1,377)\nProceeds from sale or disposal of assets\n \n \n17 \n37 \nProceeds from sale of business\n \n76 \n103 \n \nInvestments in and proceeds from unconsolidated entities, net\n \n(38) \n84 \n(28)\nRealized gains on translated earnings contracts\n \n300 \n67 \n12 \nPremiums paid on hedging contracts\n \n(75) \n(48) \n(9)\nOther, net\n \n(14) \n(5) \n55 \nNet cash used in investing activities\n \n(1,355) \n(1,419) \n(1,310)\n \n \n \n \n \nCash Flows from Financing Activities:\n \n \n \n \nRepayments of short-term borrowings\n \n(87) \n(144) \n(100)\nRepayments of long-term debt\n \n \n(716) \n(121)\nProceeds from issuance of short-term debt\n \n70 \n \n \nProceeds from issuance of long-term debt\n \n57 \n22 \n243 \nPayment for redemption of preferred stock\n \n(507) \n(507) \n \nPayments of employee withholding tax on stock awards\n \n(47) \n(61) \n(11)\nProceeds from exercise of stock options\n \n40 \n97 \n124 \nPurchases of common stock for treasury\n \n(221) \n(274) \n(105)\nDividends paid\n \n(932) \n(871) \n(787)\nOther, net\n \n(22) \n2 \n28 \nNet cash used in financing activities\n \n(1,649) \n(2,452) \n(729)\nEffect of exchange rates on cash\n \n(88) \n(65) \n97 \nNet (decrease) increase in cash and cash equivalents\n \n(477) \n(524) \n238 \nCash and cash equivalents at beginning of year\n \n2,148 \n2,672 \n2,434 \nCash and cash equivalents at end of year\n $\n1,671 $\n2,148 $\n2,672 \n \nThe accompanying notes are an integral part of these consolidated financial statements. \n \n61\n', 'In 2022, total restaurant margins increased 5% (11% in constant currencies), which reflected strong sales performance across all segments.\nFranchised margins represented nearly 90% of restaurant margin dollars.\nTotal restaurant margin growth was negatively impacted in both periods by foreign currency translation due to the weakening of all major currencies against\nthe U.S. Dollar.\nFranchised margins in the U.S. reflected higher depreciation costs related to investments in restaurant modernization.\nCompany-operated margins in the U.S. and International Operated Markets segment reflected positive sales performance driven by strategic menu price\nincreases, and the negative impact of inflationary pressures. Results in the International Operated Markets segment were also negatively impacted by the\nrestaurant closures in Russia and Ukraine.\nTotal restaurant margins included $1,501 million of depreciation and amortization expenses in 2022\n']</t>
  </si>
  <si>
    <t>1,329</t>
  </si>
  <si>
    <t>Was there any significant Financial impact on MGM due to the removal of COVID-19 restrictions in FY 2023?</t>
  </si>
  <si>
    <t>Yes, MGM China (Macau) recorded a 230% increase in net profits in the first half of FY 2023 compared to the same period last year.</t>
  </si>
  <si>
    <t xml:space="preserve">Consolidated net revenues increased 28% for the six months ended June 30, 2023 compared to the prior year period due primarily to a 230% increase at
MGM China as a result of the removal of travel and entry restrictions in Macau
</t>
  </si>
  <si>
    <t>['Consolidated net revenues increased 28% for the six months ended June 30, 2023 compared to the prior year period due primarily to a 230% increase at\nMGM China as a result of the removal of travel and entry restrictions in Macau\n', 'Total gross margin percentage decreased 65 basis points compared to 2021. Excluding the impact of gasoline price inflation on net sales, gross\nmargin was 10.94%, a decrease of 19 basis points. This was primarily due to a 33 basis-point decrease in core merchandise categories,\npredominantly driven by decreases in fresh foods and foods and sundries, and 19 basis points due to a LIFO charge for higher merchandise\ncosts. Gross margin was also negatively impacted by one basis point due to increased 2% rewards. Warehouse ancillary and other businesses\npositively impacted gross margin by 29 basis points, predominantly gasoline, partially offset by e-commerce. Gross margin was positively\nimpacted by five basis points due to the net impact of ceasing incremental wages related to COVID-19 and the negative impact of a one-time\ncharge related to granting our employees one additional day of paid time off. Changes in foreign currencies relative to the U.S. dollar negatively\nimpacted gross margin by approximately $176, compared to 2021, primarily attributable to our Other International Operations.\n', 'For the Full Year of Fiscal 2022\nNet sales increased 18.3% to $10.2 billion compared to $8.6 billion in fiscal 2021,\nprimarily due to the favorable impact from the continued resilience of the beauty\ncategory, retail price increases, the impact of new brands and product innovation,\nincreased social occasions, and fewer COVID-19 limitations compared to fiscal 2021.\nComparable sales increased 15.6% compared to an increase of 37.9% in fiscal 2021,\ndriven by a 10.8% increase in transactions and a 4.3% increase in average ticket.\nGross profit increased 20.1% to $4.0 billion compared to $3.4 billion in fiscal 2021. As\na percentage of net sales, gross profit increased to 39.6% compared to 39.0% in fiscal\n2021, primarily due to leverage of fixed costs, strong growth in other revenue, and\nfavorable channel mix shifts, partially offset by higher inventory shrink and lower\nmerchandise margin.\n']</t>
  </si>
  <si>
    <t>The context mentions the removal of travel and entry restrictions in Macau, which had a positive impact on MGM China  in FY 2023.</t>
  </si>
  <si>
    <t>['Consolidated net revenues increased 28% for the six months ended June 30, 2023 compared to the prior year period due primarily to a 230% increase at\nMGM China as a result of the removal of travel and entry restrictions in Macau\n', 'dited) \n \nThree months ended \n \nTwelve months ended \n \nDecember 31, \n2022 \n \nDecember 31, \n2021 \n \nDecember 31, \n2022 \n \nDecember 31, \n2021 \nNet income attributable to MGM Resorts International \n$ \n284,002 $ \n131,013 $ \n1,473,093 $ \n1,254,370 \nPlus: Net loss attributable to noncontrolling interests \n \n(604,016) \n(14,926) \n(1,266,362) \n(45,981) \nNet income (loss) \n \n(320,014) \n116,087 \n206,731 \n1,208,389 \nProvision for income taxes \n \n285,937 \n31,152 \n697,068 \n253,415 \nIncome (loss) before income taxes \n \n(34,077) \n147,239 \n903,799 \n1,461,804 \nNon-operating (income) expense \n \n \n \n \nInterest expense, net of amounts capitalized \n \n137,132 \n201,477 \n594,954 \n799,593 \nOther, net \n \n(104,951) \n20,131 \n(59,381) \n17,302 \n \n \n32,181 \n221,608 \n535,573 \n816,895 \nOperating income (loss) \n \n(1,896) \n368,847 \n1,439,372 \n2,278,699 \nPreopening and start-up expenses \n \n504 \n3,452 \n1,876 \n5,094 \nProperty transactions, net \n \n(1,060,701) \n(68,578) \n(1,036,997) \n(67,736) \nDepreciation and amortization \n \n1,421,637 \n297,031 \n3,482,050 \n1,150,610 \nGain on REIT transactions, net \n \n \n \n(2,277,747) \n \nGain on consolidation of CityCenter, net \n \n \n \n \n(1,562,329) \nTriple-net operating lease and ground lease rent expense \n \n600,467 \n262,307 \n1,950,566 \n833,158 \nGain related to sale of Harmon land - unconsolidated affiliate \n \n \n \n \n(49,755) \nIncome from unconsolidated affiliates related to real estate \nventures \n \n(2,704) \n(41,651) \n(61,866) \n(166,658) \nAdjusted EBITDAR \n$ \n957,307 \n $ \n3,497,254\n', '2022 Fourth-Quarter reported sales decline of 4.4% to $23.7 Billion primarily driven by unfavorable \nforeign exchange and reduced COVID-19 Vaccine sales vs. prior year. Operational growth excluding \nCOVID-19 Vaccine of 4.6%* \n 2022 Fourth-Quarter earnings per share (EPS) of $1.33 decreasing 24.9% and adjusted EPS of $2.35 \nincreasing by 10.3%* \n__________________________________________________________________________________________ \n 2022 Full-Year reported sales growth of 1.3% to $94.9 Billion primarily driven by strong commercial \nexecution partially offset by unfavorable foreign exchange. Operational growth of 6.1%* \n 2022 Full-Year earnings per share (EPS) of $6.73 decreasing 13.8% and adjusted EPS of $10.15 \nincreasing by 3.6%*\n']</t>
  </si>
  <si>
    <t>No, the context does not provide sufficient information to answer the question. The provided text only mentions the removal of travel and entry restrictions in Macau, which had a positive impact on MGM China's revenues, but it does not provide information on the overall financial impact of the removal of COVID-19 restrictions on MGM Resorts International.</t>
  </si>
  <si>
    <t>['Consolidated net revenues increased 28% for the six months ended June 30, 2023 compared to the prior year period due primarily to a 230% increase at\nMGM China as a result of the removal of travel and entry restrictions in Macau\n', 'Total gross margin percentage decreased 65 basis points compared to 2021. Excluding the impact of gasoline price inflation on net sales, gross\nmargin was 10.94%, a decrease of 19 basis points. This was primarily due to a 33 basis-point decrease in core merchandise categories,\npredominantly driven by decreases in fresh foods and foods and sundries, and 19 basis points due to a LIFO charge for higher merchandise\ncosts. Gross margin was also negatively impacted by one basis point due to increased 2% rewards. Warehouse ancillary and other businesses\npositively impacted gross margin by 29 basis points, predominantly gasoline, partially offset by e-commerce. Gross margin was positively\nimpacted by five basis points due to the net impact of ceasing incremental wages related to COVID-19 and the negative impact of a one-time\ncharge related to granting our employees one additional day of paid time off. Changes in foreign currencies relative to the U.S. dollar negatively\nimpacted gross margin by approximately $176, compared to 2021, primarily attributable to our Other International Operations.\n', 'dited) \n \nThree months ended \n \nTwelve months ended \n \nDecember 31, \n2022 \n \nDecember 31, \n2021 \n \nDecember 31, \n2022 \n \nDecember 31, \n2021 \nNet income attributable to MGM Resorts International \n$ \n284,002 $ \n131,013 $ \n1,473,093 $ \n1,254,370 \nPlus: Net loss attributable to noncontrolling interests \n \n(604,016) \n(14,926) \n(1,266,362) \n(45,981) \nNet income (loss) \n \n(320,014) \n116,087 \n206,731 \n1,208,389 \nProvision for income taxes \n \n285,937 \n31,152 \n697,068 \n253,415 \nIncome (loss) before income taxes \n \n(34,077) \n147,239 \n903,799 \n1,461,804 \nNon-operating (income) expense \n \n \n \n \nInterest expense, net of amounts capitalized \n \n137,132 \n201,477 \n594,954 \n799,593 \nOther, net \n \n(104,951) \n20,131 \n(59,381) \n17,302 \n \n \n32,181 \n221,608 \n535,573 \n816,895 \nOperating income (loss) \n \n(1,896) \n368,847 \n1,439,372 \n2,278,699 \nPreopening and start-up expenses \n \n504 \n3,452 \n1,876 \n5,094 \nProperty transactions, net \n \n(1,060,701) \n(68,578) \n(1,036,997) \n(67,736) \nDepreciation and amortization \n \n1,421,637 \n297,031 \n3,482,050 \n1,150,610 \nGain on REIT transactions, net \n \n \n \n(2,277,747) \n \nGain on consolidation of CityCenter, net \n \n \n \n \n(1,562,329) \nTriple-net operating lease and ground lease rent expense \n \n600,467 \n262,307 \n1,950,566 \n833,158 \nGain related to sale of Harmon land - unconsolidated affiliate \n \n \n \n \n(49,755) \nIncome from unconsolidated affiliates related to real estate \nventures \n \n(2,704) \n(41,651) \n(61,866) \n(166,658) \nAdjusted EBITDAR \n$ \n957,307 \n $ \n3,497,254\n']</t>
  </si>
  <si>
    <t>Yes, the context mentions significant financial impact due to the removal of COVID-19 restrictions in FY 2023. However, it mentions a 230% increase in MGM China's net profits due to the removal of travel and entry restrictions in Macau.</t>
  </si>
  <si>
    <t>What is the year end FY2016 net amount of accounts receivable for American Water Works? Answer in USD millions. Answer the question asked by assuming you only have access to information clearly displayed in the statement of financial position.</t>
  </si>
  <si>
    <t>$270.00</t>
  </si>
  <si>
    <t xml:space="preserve">American Water Works Company, Inc. and Subsidiary Companies 
Consolidated Balance Sheets
(Inmillions,exceptshareandpersharedata)
December 31,
December 31,
2016
2015
ASSETS
Property,plantandequipment
$
19,954 $
18,504
Accumulateddepreciation
(4,962) 
(4,571)
Property,plantandequipment,net
14,992 
13,933
Currentassets:
Cashandcashequivalents
75 
45
Restrictedfunds
20 
21
Accountsreceivable,net
269 
255
Unbilledrevenues
263 
267
Materialsandsupplies
39 
38
Other
118 
31
Totalcurrentassets
784 
657
Regulatoryandotherlong-termassets:
Regulatoryassets
1,289 
1,271
Goodwill
1,345 
1,302
Other
72 
78
Totalregulatoryandotherlong-termassets
2,706 
2,651
TOTALASSETS
$
18,482 $
17,241
Theaccompanyingnotesareanintegralpartoftheseconsolidatedfinancialstatements.
68
</t>
  </si>
  <si>
    <t>["passage 1:A brain natriuretic peptide (BNP) test measures the amount of the BNP hormone in the blood. BNP values tend to increase with age and are higher in women than men.The normal values listed here-called a reference range-are just a guide. brain natriuretic peptide (BNP) test measures the amount of the BNP hormone in the blood. BNP values tend to increase with age and are higher in women than men.\n\npassage 2:The B-type Natriuretic Peptide (BNP) Test is a blood test for heart failure. It measures the level of B-type natriuretic peptide in your blood. Your heart 's ventricles produce extra B-type natriuretic peptide when they can't pump enough blood to meet your body's needs.So if your B-type natriuretic peptide level is high, you probably have heart failure.The higher the levels are at diagnosis, the worse your heart failure is likely to be. The finding of low levels tends to exclude heart failure.o if your B-type natriuretic peptide level is high, you probably have heart failure. The higher the levels are at diagnosis, the worse your heart failure is likely to be. The finding of low levels tends to exclude heart failure.\n\npassage 3:Test Overview. A brain natriuretic peptide (BNP) test measures the amount of the BNP hormone in your blood. BNP is made by your heart and shows how well your heart is working. Normally, only a low amount of BNP is found in your blood.hy It Is Done. The brain natriuretic peptide (BNP) test is used to: 1  Check for heart failure. 2  A doctor may think you have heart failure if you are having problems such as trouble breathing and swelling (edema) in the arms or legs.\n\n", "passage 1:A bar graph, also known as a bar chart, is a graph that uses rectangular bars to represent different values to show comparisons among categories, such as the amount of rainfall that occurred during different months of a year, or the average salary in different states.ollect your data. The first thing you have to do is to collect all of your data. Remember that a bar graph should show a comparison among categories. Let's say your goal is to organize data on how many inches of rainfall a city received between the months of February 2005 and February 2006.\n\npassage 2:And now we'll learn how to make a graph. In science, graphs normally show comparisons of two or more things. Two types of graphs that are often used in science fair projects are bar graphs and line graphs. If you want, you may use graph paper to help you make a great graph you can be proud of.Let's go over how to make a graph both ways. Bar graph. Normally used to compare groups or types, a really nice bar graph will give great visual visual representation of your information and add color to your display.Here's how to make one... 1. First, you'll need to title it and find out how high your graph needs to go.ar graph. Normally used to compare groups or types, a really nice bar graph will give great visual visual representation of your information and add color to your display. Here's how to make one... 1. First, you'll need to title it and find out how high your graph needs to go.\n\npassage 3:If you still think the story of the data is unclear, you can always use the pie chart as your backup. With that said, here are a few cases when pie charts work best: 1  When you have only a few data points to display, and each one is substantially different in scale.he y-axis will have a scale, and each bar’s height should be proportionate to the size of the category it represents. This can create a problem if you have very disproportionate responses that impact the scale of your graph, so keep that in mind when formatting.\n\n", "passage 1:Breathing Out (Exhalation) When you breathe out, or exhale, your diaphragm relaxes and moves upward into the chest cavity. The intercostal muscles between the ribs also relax to reduce the space in the chest cavity. As the space in the chest cavity gets smaller, air rich in carbon dioxide is forced out of your lungs and windpipe, and then out of your nose or mouth. Breathing out requires no effort from your body unless you have a lung disease or are doing physical activity.\n\npassage 2:When you inhale: 1  the intercostal muscles contract, expanding the ribcage. 2  the diaphragm contracts, pulling downwards to increase the volume of the chest. 3  pressure inside the chest is lowered and air is sucked into the lungs.\n\npassage 3:When you breath, the outside air pushes into your windpipe (trachea) into your lungs. When there is a hole in the chest wall, the outside air can come in through that hole. The air gathers around the lung and collapses it. With a large amount of air around the outside of the lung, it can't expand.\n\n"]</t>
  </si>
  <si>
    <t>The context doesn't provide sufficient information to answer the question. The question appears to be related to a financial statement, but the provided context only includes passages about BNP tests, bar graphs, and breathing. The information required to answer the question is not present in the provided context.</t>
  </si>
  <si>
    <t>['Table of Contents\nAmerican Water Works Company, Inc. and Subsidiary Companies \nConsolidated Balance Sheets\n(In millions, except share and per share data)\n \nDecember 31, 2017\n \nDecember 31, 2016\nASSETS\nProperty, plant and equipment\n$\n21,716 \n$\n19,954\nAccumulated depreciation\n(5,470) \n(4,962)\nProperty, plant and equipment, net\n16,246 \n14,992\nCurrent assets:\n \n \n \nCash and cash equivalents\n55 \n75\nRestricted funds\n27 \n20\nAccounts receivable, net\n272 \n269\nUnbilled revenues\n212 \n263\nMaterials and supplies\n41 \n39\nOther\n113 \n118\nTotal current assets\n720 \n784\nRegulatory and other long-term assets:\n \n \n \nRegulatory assets\n1,061 \n1,289\nGoodwill\n1,379 \n1,345\nOther\n76 \n72\nTotal regulatory and other long-term assets\n2,516 \n2,706\nTOTAL ASSETS\n$\n19,482 \n$\n18,482\n The accompanying notes are an integral part of these Consolidated Financial Statements.\n79\n', 'American Water Works Company, Inc. and Subsidiary Companies \nConsolidated Balance Sheets\n(Inmillions,exceptshareandpersharedata)\n\n\nDecember 31,\n \nDecember 31,\n \n\n2015\n \n2014\n \nASSETS\n \nProperty,plantandequipment\n$\n18,504 $\n17,269\nAccumulateddepreciation\n\n(4,571) \n(4,240)\nProperty,plantandequipment,net\n\n13,933 \n13,029\nCurrentassets:\n \n \n\nCashandcashequivalents\n\n45 \n23\nRestrictedfunds\n\n21 \n14\nAccountsreceivable,net\n\n255 \n232\nUnbilledrevenues\n\n267 \n221\nMaterialsandsupplies\n\n38 \n37\nOther\n\n31 \n48\nTotalcurrentassets\n\n657 \n575\nRegulatoryandotherlong-termassets:\n \n \n\nRegulatoryassets\n\n1,271 \n1,153\nGoodwill\n\n1,302 \n1,208\nOther\n\n78 \n73\nTotalregulatoryandotherlong-termassets\n\n2,651 \n2,434\nTOTAL ASSETS\n$\n17,241 $\n16,038\n \n\n\n\n\n\n\n\n\n\n\n\n\n\n\n\n\n\n\n\n\n\n\n\n\n\n\n\n\n\n\n\n\n\n\n\n\n\n\n\n\nTheaccompanyingnotesareanintegralpartoftheseconsolidatedfinancialstatements.\n62\n', 'Table of Contents\nAmerican Water Works Company, Inc. and Subsidiary Companies \nConsolidated Balance Sheets\n(In millions, except share and per share data)\n \nDecember 31, 2018\n \nDecember 31, 2017\nASSETS\nProperty, plant and equipment\n$\n23,204 \n$\n21,716\nAccumulated depreciation\n(5,795) \n(5,470)\nProperty, plant and equipment, net\n17,409 \n16,246\nCurrent assets:\n \n \n \nCash and cash equivalents\n130 \n55\nRestricted funds\n28 \n27\nAccounts receivable, net\n301 \n272\nUnbilled revenues\n186 \n212\nMaterials and supplies\n41 \n41\nOther\n95 \n113\nTotal current assets\n781 \n720\nRegulatory and other long-term assets:\n \n \n \nRegulatory assets\n1,156 \n1,061\nGoodwill\n1,575 \n1,379\nIntangible assets\n84 \n9\nPostretirement benefit asset\n155 \n\nOther\n63 \n67\nTotal regulatory and other long-term assets\n3,033 \n2,516\nTotal assets\n$\n21,223 \n$\n19,482\n The accompanying notes are an integral part of these Consolidated Financial Statements.\n81\n']</t>
  </si>
  <si>
    <t>269.00</t>
  </si>
  <si>
    <t>["passage 1:A brain natriuretic peptide (BNP) test measures the amount of the BNP hormone in the blood. BNP values tend to increase with age and are higher in women than men.The normal values listed here-called a reference range-are just a guide. brain natriuretic peptide (BNP) test measures the amount of the BNP hormone in the blood. BNP values tend to increase with age and are higher in women than men.\n\npassage 2:The B-type Natriuretic Peptide (BNP) Test is a blood test for heart failure. It measures the level of B-type natriuretic peptide in your blood. Your heart 's ventricles produce extra B-type natriuretic peptide when they can't pump enough blood to meet your body's needs.So if your B-type natriuretic peptide level is high, you probably have heart failure.The higher the levels are at diagnosis, the worse your heart failure is likely to be. The finding of low levels tends to exclude heart failure.o if your B-type natriuretic peptide level is high, you probably have heart failure. The higher the levels are at diagnosis, the worse your heart failure is likely to be. The finding of low levels tends to exclude heart failure.\n\npassage 3:Test Overview. A brain natriuretic peptide (BNP) test measures the amount of the BNP hormone in your blood. BNP is made by your heart and shows how well your heart is working. Normally, only a low amount of BNP is found in your blood.hy It Is Done. The brain natriuretic peptide (BNP) test is used to: 1  Check for heart failure. 2  A doctor may think you have heart failure if you are having problems such as trouble breathing and swelling (edema) in the arms or legs.\n\n", 'Table of Contents\nAmerican Water Works Company, Inc. and Subsidiary Companies \nConsolidated Balance Sheets\n(In millions, except share and per share data)\n \nDecember 31, 2017\n \nDecember 31, 2016\nASSETS\nProperty, plant and equipment\n$\n21,716 \n$\n19,954\nAccumulated depreciation\n(5,470) \n(4,962)\nProperty, plant and equipment, net\n16,246 \n14,992\nCurrent assets:\n \n \n \nCash and cash equivalents\n55 \n75\nRestricted funds\n27 \n20\nAccounts receivable, net\n272 \n269\nUnbilled revenues\n212 \n263\nMaterials and supplies\n41 \n39\nOther\n113 \n118\nTotal current assets\n720 \n784\nRegulatory and other long-term assets:\n \n \n \nRegulatory assets\n1,061 \n1,289\nGoodwill\n1,379 \n1,345\nOther\n76 \n72\nTotal regulatory and other long-term assets\n2,516 \n2,706\nTOTAL ASSETS\n$\n19,482 \n$\n18,482\n The accompanying notes are an integral part of these Consolidated Financial Statements.\n79\n', "passage 1:A bar graph, also known as a bar chart, is a graph that uses rectangular bars to represent different values to show comparisons among categories, such as the amount of rainfall that occurred during different months of a year, or the average salary in different states.ollect your data. The first thing you have to do is to collect all of your data. Remember that a bar graph should show a comparison among categories. Let's say your goal is to organize data on how many inches of rainfall a city received between the months of February 2005 and February 2006.\n\npassage 2:And now we'll learn how to make a graph. In science, graphs normally show comparisons of two or more things. Two types of graphs that are often used in science fair projects are bar graphs and line graphs. If you want, you may use graph paper to help you make a great graph you can be proud of.Let's go over how to make a graph both ways. Bar graph. Normally used to compare groups or types, a really nice bar graph will give great visual visual representation of your information and add color to your display.Here's how to make one... 1. First, you'll need to title it and find out how high your graph needs to go.ar graph. Normally used to compare groups or types, a really nice bar graph will give great visual visual representation of your information and add color to your display. Here's how to make one... 1. First, you'll need to title it and find out how high your graph needs to go.\n\npassage 3:If you still think the story of the data is unclear, you can always use the pie chart as your backup. With that said, here are a few cases when pie charts work best: 1  When you have only a few data points to display, and each one is substantially different in scale.he y-axis will have a scale, and each bar’s height should be proportionate to the size of the category it represents. This can create a problem if you have very disproportionate responses that impact the scale of your graph, so keep that in mind when formatting.\n\n"]</t>
  </si>
  <si>
    <t>USD 269 million.</t>
  </si>
  <si>
    <t>What drove gross margin change as of 2023 for GIS? If gross margin is not a useful metric for a company like this, then please state that and explain why.</t>
  </si>
  <si>
    <t>GIS' gross margin in 2023 increased due to changes in the product rate and mix</t>
  </si>
  <si>
    <t xml:space="preserve">Cost of sales increased $958 million in fiscal 2023 to $13,548 million. The increase was primarily driven by a $1,454 million increase 
attributable to product rate and mix, partially offset by a $950 million decrease due to lower volume.
</t>
  </si>
  <si>
    <t>['Total gross margin percentage decreased 65 basis points compared to 2021. Excluding the impact of gasoline price inflation on net sales, gross\nmargin was 10.94%, a decrease of 19 basis points. This was primarily due to a 33 basis-point decrease in core merchandise categories,\npredominantly driven by decreases in fresh foods and foods and sundries, and 19 basis points due to a LIFO charge for higher merchandise\ncosts. Gross margin was also negatively impacted by one basis point due to increased 2% rewards. Warehouse ancillary and other businesses\npositively impacted gross margin by 29 basis points, predominantly gasoline, partially offset by e-commerce. Gross margin was positively\nimpacted by five basis points due to the net impact of ceasing incremental wages related to COVID-19 and the negative impact of a one-time\ncharge related to granting our employees one additional day of paid time off. Changes in foreign currencies relative to the U.S. dollar negatively\nimpacted gross margin by approximately $176, compared to 2021, primarily attributable to our Other International Operations.\n', 'Products Gross Margin\nProducts gross margin increased during 2022 compared to 2021 due primarily to a different Products mix and higher Products \nvolume, partially offset by the weakness in foreign currencies relative to the U.S. dollar.\nProducts gross margin percentage increased during 2022 compared to 2021 due primarily to a different Products mix, partially \noffset by the weakness in foreign currencies relative to the U.S. dollar.\nServices Gross Margin\nServices gross margin increased during 2022 compared to 2021 due primarily to higher Services net sales, partially offset by the \nweakness in foreign currencies relative to the U.S. dollar.\nServices gross margin percentage increased during 2022 compared to 2021 due primarily to improved leverage and a different \nServices mix, partially offset by the weakness in foreign currencies relative to the U.S. dollar\n', 'Our gross profit margin decreased to 58.1 percent in 2022 from 60.3 percent in 2021. This decrease was primarily due to the unfavorable impact of foreign currency exchange\nrate fluctuations, increased commodity and transportation costs, and the acquisition of BodyArmor, a finished goods business, in November 2021. The impact of these items\nwas partially offset by favorable pricing initiatives as well as favorable channel and package mix. We expect commodity and transportation costs to continue to have an\nunfavorable impact on our gross profit margin in 2023, and we will continue to proactively take actions in an effort to mitigate the impact of these incremental costs.\n']</t>
  </si>
  <si>
    <t>The gross margin decrease was primarily due to a 33 basis-point decrease in core merchandise categories, predominantly driven by decreases in fresh foods and foods and sundries, and 19 basis points due to a LIFO charge for higher merchandise costs. Additionally, gross margin was negatively impacted by one basis point due to increased 2% rewards. Warehouse ancillary and other businesses positively impacted gross margin by 29 basis points, predominantly gasoline, partially offset by e-commerce. Gross margin was positively impacted by five basis points due to the net impact of ceasing incremental wages related to COVID-19 and the negative impact of a one-time charge related to granting employees one additional day of paid time off. Changes in foreign currencies relative to the U.S. dollar negatively impacted gross margin by approximately $176, compared to 2021, primarily attributable to Other International Operations.</t>
  </si>
  <si>
    <t>['Products Gross Margin\nProducts gross margin increased during 2022 compared to 2021 due primarily to a different Products mix and higher Products \nvolume, partially offset by the weakness in foreign currencies relative to the U.S. dollar.\nProducts gross margin percentage increased during 2022 compared to 2021 due primarily to a different Products mix, partially \noffset by the weakness in foreign currencies relative to the U.S. dollar.\nServices Gross Margin\nServices gross margin increased during 2022 compared to 2021 due primarily to higher Services net sales, partially offset by the \nweakness in foreign currencies relative to the U.S. dollar.\nServices gross margin percentage increased during 2022 compared to 2021 due primarily to improved leverage and a different \nServices mix, partially offset by the weakness in foreign currencies relative to the U.S. dollar\n', 'Total gross margin percentage decreased 65 basis points compared to 2021. Excluding the impact of gasoline price inflation on net sales, gross\nmargin was 10.94%, a decrease of 19 basis points. This was primarily due to a 33 basis-point decrease in core merchandise categories,\npredominantly driven by decreases in fresh foods and foods and sundries, and 19 basis points due to a LIFO charge for higher merchandise\ncosts. Gross margin was also negatively impacted by one basis point due to increased 2% rewards. Warehouse ancillary and other businesses\npositively impacted gross margin by 29 basis points, predominantly gasoline, partially offset by e-commerce. Gross margin was positively\nimpacted by five basis points due to the net impact of ceasing incremental wages related to COVID-19 and the negative impact of a one-time\ncharge related to granting our employees one additional day of paid time off. Changes in foreign currencies relative to the U.S. dollar negatively\nimpacted gross margin by approximately $176, compared to 2021, primarily attributable to our Other International Operations.\n', 'Our gross profit margin decreased to 58.1 percent in 2022 from 60.3 percent in 2021. This decrease was primarily due to the unfavorable impact of foreign currency exchange\nrate fluctuations, increased commodity and transportation costs, and the acquisition of BodyArmor, a finished goods business, in November 2021. The impact of these items\nwas partially offset by favorable pricing initiatives as well as favorable channel and package mix. We expect commodity and transportation costs to continue to have an\nunfavorable impact on our gross profit margin in 2023, and we will continue to proactively take actions in an effort to mitigate the impact of these incremental costs.\n']</t>
  </si>
  <si>
    <t>Commodity and transportation costs, foreign currency exchange rate fluctuations, and the acquisition of BodyArmor had an unfavorable impact on gross margin. Favorable pricing initiatives, channel and package mix, and proactive actions to mitigate costs had a partial offset.  
Note: You are not expected to analyze or make predictions about the company's future performance. The question is seeking information about the factors that drove the change in gross margin in 2022 compared to 2021</t>
  </si>
  <si>
    <t>The gross margin decrease was primarily due to a 33 basis-point decrease in core merchandise categories, predominantly driven by decreases in fresh foods and foods and sundries, and 19 basis points due to a LIFO charge for higher merchandise costs. Additionally, gross margin was negatively impacted by one basis point due to increased 2% rewards. Warehouse ancillary and other businesses positively impacted gross margin by 29 basis points, predominantly gasoline, partially offset by e-commerce. So to answer the question about the gross margin change as of 2023 for GIS. The provided information is for 2021 and 2022, but not for 2023.</t>
  </si>
  <si>
    <t>Using only the information within the statement of income, what is Verizon's FY2021 net income % margin?</t>
  </si>
  <si>
    <t>17.5%</t>
  </si>
  <si>
    <t xml:space="preserve">Consolidated Statements of Income 
Verizon Communications Inc. and Subsidiaries 
(dollars in millions, except per share amounts) 
Years Ended December 31,
2021
2020
2019 
Operating Revenues 
Service revenues and other
$ 
110,449 
$ 
109,872 
$ 
110,305 
Wireless equipment revenues
23,164 
18,420 
21,563 
Total Operating Revenues
133,613 
128,292 
131,868 
Operating Expenses 
Cost of services (exclusive of items shown below)
31,234 
31,401 
31,772 
Cost of wireless equipment
25,067 
19,800 
22,954 
Selling, general and administrative expense 
28,658 
31,573 
29,896 
Depreciation and amortization expense
16,206 
16,720 
16,682 
Media goodwill impairment
186 
Total Operating Expenses
101,165 
99,494 
101,490 
Operating Income
32,448 
28,798 
30,378 
Equity in earnings (losses) of unconsolidated businesses
145 
(45)
(15) 
Other income (expense), net
312 
(539)
(2,900) 
Interest expense
(3,485) 
(4,247) 
(4,730) 
Income Before Provision For Income Taxes
29,420 
23,967 
22,733 
Provision for income taxes
(6,802) 
(5,619) 
(2,945) 
Net Income
$ 
22,618 
$ 
18,348 
$ 
19,788 
Net income attributable to noncontrolling interests
$ 
553 
$ 
547 
$ 
523 
Net income attributable to Verizon
22,065 
17,801 
19,265 
Net Income
$ 
22,618 
$ 
18,348 
$ 
19,788 
Basic Earnings Per Common Share 
Net income attributable to Verizon
$ 
5.32 
$ 
4.30 
$ 
4.66 
Weighted-average shares outstanding (in millions)
4,148 
4,140 
4,138 
Diluted Earnings Per Common Share 
Net income attributable to Verizon
$ 
5.32 
$ 
4.30 
$ 
4.65 
Weighted-average shares outstanding (in millions)
4,150 
4,142 
4,140 
See Notes to Consolidated Financial Statements
51
Verizon 2021 Annual Report on Form 10-K
</t>
  </si>
  <si>
    <t>['Transposable elements (TEs) are mobile pieces of genetic information with high mutagenic potential for the host genome. Transposition is often neutral or deleterious but may also generate potentially adaptive genetic variation. This additional source of variation could be especially relevant in non-recombining species reproducing asexually. However, evidence is lacking to determine the relevance of TEs in plant asexual genome evolution and their associated effects. Here, we characterize the repetitive fraction of the genome of the common dandelion, Taraxacum officinale and compare it between five accessions from the same apomictic lineage. The main objective of this study is to evaluate the extent of within-lineage divergence attributed to TE content and activity. We examined the repetitive genomic contribution, diversity, transcription and methylation changes to characterize accession-specific TEs.\nUsing low-coverage genomic sequencing, we report a highly heterogeneous TE compartment in the triploid apomict T. officinale representing up to 38.6\xa0% of the homoploid genome. The repetitive compartment is dominated by LTR retrotransposon families accompanied by few non-LTR retrotransposons and DNA transposons. Up to half of the repeat clusters are biased towards very high read identity, indicating recent and potentially ongoing activity of these TE families. Interestingly, the five accessions are divided into two main clades based on their TE composition. Clade 2 is more dynamic than clade 1 with higher abundance of Gypsy Chromovirus sequences and transposons. Furthermore, a few low-abundant genomic TE clusters exhibit high level of transcription in two of the accessions analysed. Using reduced representation bisulfite sequencing, we detected 18.9\xa0% of loci differentially methylated, of which 25.4 and 40.7\xa0% are annotated as TEs or functional genes, respectively. Additionally, we show clear evidence for accession-specific TE families that are differentially transcribed and differentially methylated within the apomictic lineage, including one Copia Ale II LTR element and a PIF-Harbinger DNA transposon.', "Effective and Statutory Rate Reconciliation The following table summarizes a reconciliation of the U.S. statutory federal income tax\nrate to the Company's effective tax rate as a percentage of income from continuing operations before taxes for the periods indicated:\nDecember 31,\n2022\n2021\n2020\nStatutory Federal tax rate\n21 %\n21 %\n21 %\nState taxes, net of Federal tax benefit\n(1)%\n(6)%\n(6)%\nTaxes on foreign earnings\n(42)%\n(2)%\n15 %\nValuation allowance\n(10)%\n7 %\n16 %\nUncertain tax positions\n7 %\n16 %\n %\nChange in tax law\n %\n(1)%\n3 %\nU.S. Investment Tax Credit\n %\n %\n(8)%\nAlto Maipo deconsolidation\n %\n(17)%\n %\nNoncontrolling interest on Buffalo Gap impairments\n %\n(3)%\n %\nNondeductible goodwill impairments\n(127)%\n %\n %\nOthernet\n(5)%\n(2)%\n3 %\nEffective tax rate\n(157)%\n13 %\n44 %\n", 'Provision for Income Taxes \n(dollars in millions) \nIncrease/(Decrease) \nYears Ended December 31,\n2021\n2020\n2021 vs. 2020 \nProvision for income taxes\n$ \n6,802 \n$ \n5,619 \n$ \n1,183 \n 21.1 % \nEffective income tax rate\n 23.1 %\n 23.4 % \nThe effective income tax rate is calculated by dividing the provision for income taxes by income before the provision for income taxes. The \ndecrease in the effective income tax rate was primarily due to the sale of Verizon Media in the current period, partially offset by the non-\nrecurring tax benefit recognized in 2020 from a series of legal entity restructurings. The increase in the provision for income taxes was \nprimarily due to the increase in income before income taxes in the current period.\n']</t>
  </si>
  <si>
    <t>The context doesn't provide sufficient information to answer the question</t>
  </si>
  <si>
    <t>['Table of Contents\nConsolidated Statements of Income\nVerizon Communications Inc. and Subsidiaries\n \n(dollars in millions, except per share amounts)\nYears Ended December 31,\n2020\n2019\n2018\nOperating Revenues\nService revenues and other\n$\n109,872 \n$\n110,305 \n$\n108,605 \nWireless equipment revenues\n18,420 \n21,563 \n22,258 \nTotal Operating Revenues\n128,292 \n131,868 \n130,863 \nOperating Expenses\nCost of services (exclusive of items shown below)\n31,401 \n31,772 \n32,185 \nCost of wireless equipment\n19,800 \n22,954 \n23,323 \nSelling, general and administrative expense\n31,573 \n29,896 \n31,083 \nDepreciation and amortization expense\n16,720 \n16,682 \n17,403 \nMedia goodwill impairment\n \n186 \n4,591 \nTotal Operating Expenses\n99,494 \n101,490 \n108,585 \nOperating Income\n28,798 \n30,378 \n22,278 \nEquity in losses of unconsolidated businesses\n(45)\n(15)\n(186)\nOther income (expense), net\n(539)\n(2,900)\n2,364 \nInterest expense\n(4,247)\n(4,730)\n(4,833)\nIncome Before Provision For Income Taxes\n23,967 \n22,733 \n19,623 \nProvision for income taxes\n(5,619)\n(2,945)\n(3,584)\nNet Income\n$\n18,348 \n$\n19,788 \n$\n16,039 \nNet income attributable to noncontrolling interests\n$\n547 \n$\n523 \n$\n511 \nNet income attributable to Verizon\n17,801 \n19,265 \n15,528 \nNet Income\n$\n18,348 \n$\n19,788 \n$\n16,039 \nBasic Earnings Per Common Share\nNet income attributable to Verizon\n$\n4.30 \n$\n4.66 \n$\n3.76 \nWeighted-average shares outstanding (in millions)\n4,140 \n4,138 \n4,128 \nDiluted Earnings Per Common Share\nNet income attributable to Verizon\n$\n4.30 \n$\n4.65 \n$\n3.76 \nWeighted-average shares outstanding (in millions)\n4,142 \n4,140 \n4,132 \nSee Notes to Consolidated Financial Statements\n54\n', 'Consolidated Statements of Income \nVerizon Communications Inc. and Subsidiaries \n(dollars in millions, except per share amounts) \nYears Ended December 31,\n2021\n2020\n2019 \nOperating Revenues \nService revenues and other\n$ \n110,449 \n$ \n109,872 \n$ \n110,305 \nWireless equipment revenues\n23,164 \n18,420 \n21,563 \nTotal Operating Revenues\n133,613 \n128,292 \n131,868 \nOperating Expenses \nCost of services (exclusive of items shown below)\n31,234 \n31,401 \n31,772 \nCost of wireless equipment\n25,067 \n19,800 \n22,954 \nSelling, general and administrative expense \n28,658 \n31,573 \n29,896 \nDepreciation and amortization expense\n16,206 \n16,720 \n16,682 \nMedia goodwill impairment\n \n \n186 \nTotal Operating Expenses\n101,165 \n99,494 \n101,490 \nOperating Income\n32,448 \n28,798 \n30,378 \nEquity in earnings (losses) of unconsolidated businesses\n145 \n(45)\n(15) \nOther income (expense), net\n312 \n(539)\n(2,900) \nInterest expense\n(3,485) \n(4,247) \n(4,730) \nIncome Before Provision For Income Taxes\n29,420 \n23,967 \n22,733 \nProvision for income taxes\n(6,802) \n(5,619) \n(2,945) \nNet Income\n$ \n22,618 \n$ \n18,348 \n$ \n19,788 \nNet income attributable to noncontrolling interests\n$ \n553 \n$ \n547 \n$ \n523 \nNet income attributable to Verizon\n22,065 \n17,801 \n19,265 \nNet Income\n$ \n22,618 \n$ \n18,348 \n$ \n19,788 \nBasic Earnings Per Common Share \nNet income attributable to Verizon\n$ \n5.32 \n$ \n4.30 \n$ \n4.66 \nWeighted-average shares outstanding (in millions)\n4,148 \n4,140 \n4,138 \nDiluted Earnings Per Common Share \nNet income attributable to Verizon\n$ \n5.32 \n$ \n4.30 \n$ \n4.65 \nWeighted-average shares outstanding (in millions)\n4,150 \n4,142 \n4,140 \nSee Notes to Consolidated Financial Statements\n51\nVerizon 2021 Annual Report on Form 10-K\n', 'Consolidated Statements of Income \nVerizon Communications Inc. and Subsidiaries \n(dollars in millions, except per share amounts) \nYears Ended December 31,\n2021\n2020\n2019 \nOperating Revenues \nService revenues and other\n$ \n110,449 \n$ \n109,872 \n$ \n110,305 \nWireless equipment revenues\n23,164 \n18,420 \n21,563 \nTotal Operating Revenues\n133,613 \n128,292 \n131,868 \nOperating Expenses \nCost of services (exclusive of items shown below)\n31,234 \n31,401 \n31,772 \nCost of wireless equipment\n25,067 \n19,800 \n22,954 \nSelling, general and administrative expense \n28,658 \n31,573 \n29,896 \nDepreciation and amortization expense\n16,206 \n16,720 \n16,682 \nMedia goodwill impairment\n \n \n186 \nTotal Operating Expenses\n101,165 \n99,494 \n101,490 \nOperating Income\n32,448 \n28,798 \n30,378 \nEquity in earnings (losses) of unconsolidated businesses\n145 \n(45)\n(15) \nOther income (expense), net\n312 \n(539)\n(2,900) \nInterest expense\n(3,485) \n(4,247) \n(4,730) \nIncome Before Provision For Income Taxes\n29,420 \n23,967 \n22,733 \nProvision for income taxes\n(6,802) \n(5,619) \n(2,945) \nNet Income\n$ \n22,618 \n$ \n18,348 \n$ \n19,788 \nNet income attributable to noncontrolling interests\n$ \n553 \n$ \n547 \n$ \n523 \nNet income attributable to Verizon\n22,065 \n17,801 \n19,265 \nNet Income\n$ \n22,618 \n$ \n18,348 \n$ \n19,788 \nBasic Earnings Per Common Share \nNet income attributable to Verizon\n$ \n5.32 \n$ \n4.30 \n$ \n4.66 \nWeighted-average shares outstanding (in millions)\n4,148 \n4,140 \n4,138 \nDiluted Earnings Per Common Share \nNet income attributable to Verizon\n$ \n5.32 \n$ \n4.30 \n$ \n4.65 \nWeighted-average shares outstanding (in millions)\n4,150 \n4,142 \n4,140 \nSee Notes to Consolidated Financial Statements\n51\nVerizon 2021 Annual Report on Form 10-K\nConsolidated Statements of Cash Flows \nVerizon Communications Inc. and Subsidiaries\n(dollars in millions) \nYears Ended December 31,\n2021\n2020\n2019 \nCash Flows from Operating Activities \nNet Income\n$ \n22,618 $ \n18,348 \n$ 19,788 \nAdjustments to reconcile net income to net cash provided by operating activities: \nDepreciation and amortization expense\n16,206 \n16,720 \n16,682 \nEmployee retirement benefits\n(3,391) \n840 \n(284) \nDeferred income taxes\n4,264 \n1,553 \n1,232 \nProvision for expected credit losses\n789 \n1,380 \n1,588 \nEquity in losses of unconsolidated businesses, net of dividends received\n36 \n91 \n74 \nMedia goodwill impairment\n \n \n186 \nChanges in current assets and liabilities, net of effects from acquisition/disposition of businesses: \nAccounts receivable\n(1,592) \n189 \n(1,471) \nInventories\n(905)\n(369)\n(76) \nPrepaid expenses and other\n150 \n1,202 \n(2,807) \nAccounts payable and accrued liabilities and Other current liabilities\n1,457 \n(966)\n(2,359) \nDiscretionary employee benefits contributions\n \n \n(300) \nOther, net\n(93)\n2,780\n3,493 \nNet cash provided by operating activities\n39,539 \n41,768 \n35,746 \nCash Flows from Investing Activities \nCapital expenditures (including capitalized software)\n(20,286) \n(18,192) \n(17,939) \nAcquisitions of businesses, net of cash acquired\n(4,065) \n(520)\n(29) \nAcquisitions of wireless licenses\n(47,596) \n(3,896) \n(898) \nProceeds from dispositions of businesses\n4,122 \n \n28 \nOther, net\n672 \n(904)\n1,257 \nNet cash used in investing activities\n(67,153) \n(23,512) \n(17,581) \nCash Flows from Financing Activities \nProceeds from long-term borrowings\n33,034 \n25,822 \n10,079 \nProceeds from asset-backed long-term borrowings\n8,383 \n5,635 \n8,576 \nRepayments of long-term borrowings and finance lease obligations\n(14,063) \n(9,775) \n(17,584) \nRepayments of asset-backed long-term borrowings\n(4,800) \n(7,413) \n(6,302) \nDividends paid\n(10,445) \n(10,232) \n(10,016) \nOther, net\n(3,832) \n(2,712) \n(2,917) \nNet cash provided by (used in) financing activities\n8,277 \n1,325 \n(18,164) \nIncrease (decrease) in cash, cash equivalents and restricted cash\n(19,337) \n19,581 \n1 \nCash, cash equivalents and restricted cash, beginning of period\n23,498 \n3,917 \n3,916 \nCash, cash equivalents and restricted cash, end of period (Note 1)\n$ \n4,161 $ \n23,498 \n$ \n3,917 \nSee Notes to Consolidated Financial Statements\n54\nVerizon 2021 Annual Report on Form 10-K\n']</t>
  </si>
  <si>
    <t>16.9% = (22,618 / 133,613) * 100.</t>
  </si>
  <si>
    <t>['Transposable elements (TEs) are mobile pieces of genetic information with high mutagenic potential for the host genome. Transposition is often neutral or deleterious but may also generate potentially adaptive genetic variation. This additional source of variation could be especially relevant in non-recombining species reproducing asexually. However, evidence is lacking to determine the relevance of TEs in plant asexual genome evolution and their associated effects. Here, we characterize the repetitive fraction of the genome of the common dandelion, Taraxacum officinale and compare it between five accessions from the same apomictic lineage. The main objective of this study is to evaluate the extent of within-lineage divergence attributed to TE content and activity. We examined the repetitive genomic contribution, diversity, transcription and methylation changes to characterize accession-specific TEs.\nUsing low-coverage genomic sequencing, we report a highly heterogeneous TE compartment in the triploid apomict T. officinale representing up to 38.6\xa0% of the homoploid genome. The repetitive compartment is dominated by LTR retrotransposon families accompanied by few non-LTR retrotransposons and DNA transposons. Up to half of the repeat clusters are biased towards very high read identity, indicating recent and potentially ongoing activity of these TE families. Interestingly, the five accessions are divided into two main clades based on their TE composition. Clade 2 is more dynamic than clade 1 with higher abundance of Gypsy Chromovirus sequences and transposons. Furthermore, a few low-abundant genomic TE clusters exhibit high level of transcription in two of the accessions analysed. Using reduced representation bisulfite sequencing, we detected 18.9\xa0% of loci differentially methylated, of which 25.4 and 40.7\xa0% are annotated as TEs or functional genes, respectively. Additionally, we show clear evidence for accession-specific TE families that are differentially transcribed and differentially methylated within the apomictic lineage, including one Copia Ale II LTR element and a PIF-Harbinger DNA transposon.', 'Table of Contents\nConsolidated Statements of Income\nVerizon Communications Inc. and Subsidiaries\n \n(dollars in millions, except per share amounts)\nYears Ended December 31,\n2020\n2019\n2018\nOperating Revenues\nService revenues and other\n$\n109,872 \n$\n110,305 \n$\n108,605 \nWireless equipment revenues\n18,420 \n21,563 \n22,258 \nTotal Operating Revenues\n128,292 \n131,868 \n130,863 \nOperating Expenses\nCost of services (exclusive of items shown below)\n31,401 \n31,772 \n32,185 \nCost of wireless equipment\n19,800 \n22,954 \n23,323 \nSelling, general and administrative expense\n31,573 \n29,896 \n31,083 \nDepreciation and amortization expense\n16,720 \n16,682 \n17,403 \nMedia goodwill impairment\n \n186 \n4,591 \nTotal Operating Expenses\n99,494 \n101,490 \n108,585 \nOperating Income\n28,798 \n30,378 \n22,278 \nEquity in losses of unconsolidated businesses\n(45)\n(15)\n(186)\nOther income (expense), net\n(539)\n(2,900)\n2,364 \nInterest expense\n(4,247)\n(4,730)\n(4,833)\nIncome Before Provision For Income Taxes\n23,967 \n22,733 \n19,623 \nProvision for income taxes\n(5,619)\n(2,945)\n(3,584)\nNet Income\n$\n18,348 \n$\n19,788 \n$\n16,039 \nNet income attributable to noncontrolling interests\n$\n547 \n$\n523 \n$\n511 \nNet income attributable to Verizon\n17,801 \n19,265 \n15,528 \nNet Income\n$\n18,348 \n$\n19,788 \n$\n16,039 \nBasic Earnings Per Common Share\nNet income attributable to Verizon\n$\n4.30 \n$\n4.66 \n$\n3.76 \nWeighted-average shares outstanding (in millions)\n4,140 \n4,138 \n4,128 \nDiluted Earnings Per Common Share\nNet income attributable to Verizon\n$\n4.30 \n$\n4.65 \n$\n3.76 \nWeighted-average shares outstanding (in millions)\n4,142 \n4,140 \n4,132 \nSee Notes to Consolidated Financial Statements\n54\n', "Effective and Statutory Rate Reconciliation The following table summarizes a reconciliation of the U.S. statutory federal income tax\nrate to the Company's effective tax rate as a percentage of income from continuing operations before taxes for the periods indicated:\nDecember 31,\n2022\n2021\n2020\nStatutory Federal tax rate\n21 %\n21 %\n21 %\nState taxes, net of Federal tax benefit\n(1)%\n(6)%\n(6)%\nTaxes on foreign earnings\n(42)%\n(2)%\n15 %\nValuation allowance\n(10)%\n7 %\n16 %\nUncertain tax positions\n7 %\n16 %\n %\nChange in tax law\n %\n(1)%\n3 %\nU.S. Investment Tax Credit\n %\n %\n(8)%\nAlto Maipo deconsolidation\n %\n(17)%\n %\nNoncontrolling interest on Buffalo Gap impairments\n %\n(3)%\n %\nNondeductible goodwill impairments\n(127)%\n %\n %\nOthernet\n(5)%\n(2)%\n3 %\nEffective tax rate\n(157)%\n13 %\n44 %\n"]</t>
  </si>
  <si>
    <t>Final Answer: 14.85%</t>
  </si>
  <si>
    <t>Using only the information within the statement of cash flows, what is the FY2017 free cash flow (FCF) for Lockheed Martin? FCF here is defined as: (cash from operations - capex). Answer in USD billions.</t>
  </si>
  <si>
    <t>$5.20</t>
  </si>
  <si>
    <t xml:space="preserve">Table of Contents
Lockheed Martin Corporation
Consolidated Statements of Cash Flows
(in millions)
Years Ended December 31,
2017 
2016 
2015
Operating activities
Net earnings
 $
2,002 $
5,302 $
3,605
Adjustments to reconcile net earnings to net cash provided by operating activities
Depreciation and amortization
1,195 
1,215 
1,026
Stock-based compensation
158 
149 
138
Deferred income taxes
3,432 
(152) 
(445)
Severance charges
99 
102
Gain on property sale
(198) 
Gain on divestiture of IS&amp;GS business
(73) 
(1,242) 
Gain on step acquisition of AWE
(104) 
Changes in assets and liabilities
Receivables, net
(401) 
(811) 
(256)
Inventories, net
183 
(46) 
(398)
Accounts payable
(189) 
(188) 
(160)
Customer advances and amounts in excess of costs incurred
(24) 
3 
(32)
Postretirement benefit plans
1,316 
1,028 
1,068
Income taxes
(1,210) 
146 
(48)
Other, net
285 
(210) 
501
Net cash provided by operating activities
6,476 
5,189 
5,101
Investing activities
Capital expenditures
(1,177) 
(1,063) 
(939)
Acquisitions of businesses and investments in affiliates
(9,003)
Other, net
30 
78 
208
Net cash used for investing activities
(1,147) 
(985) 
(9,734)
Financing activities
Repurchases of common stock
(2,001) 
(2,096) 
(3,071)
Dividends paid
(2,163) 
(2,048) 
(1,932)
Special cash payment from divestiture of IS&amp;GS business
1,800 
Proceeds from stock option exercises
71 
106 
174
Repayments of long-term debt
(952) 
Proceeds from the issuance of long-term debt
9,101
Proceeds from borrowings under revolving credit facilities
6,000
Repayments of borrowings under revolving credit facilities
(6,000)
Other, net
(212) 
(267) 
5
Net cash (used for) provided by financing activities
(4,305) 
(3,457) 
4,277
Net change in cash and cash equivalents
1,024 
747 
(356)
Cash and cash equivalents at beginning of year
1,837 
1,090 
1,446
Cash and cash equivalents at end of year
 $
2,861 $
1,837 $
1,090
The accompanying notes are an integral part of these consolidated financial statements.
62
</t>
  </si>
  <si>
    <t>["SARS to novel coronavirus – old lessons and new lessons\n\nhttps://www.ncbi.nlm.nih.gov/pmc/articles/PMC7026896/\n\nSHA: 5d254ed178c092d3639ce70ae9653593acc471f9\n\nAuthors: McCloskey, Brian; Heymann, David L.\nDate: 2020-02-05\nDOI: 10.1017/s0950268820000254\nLicense: cc-by\n\nAbstract: The response to the novel coronavirus outbreak in China suggests that many of the lessons from the 2003 SARS epidemic have been implemented and the response improved as a consequence. Nevertheless some questions remain and not all lessons have been successful. The national and international response demonstrates the complex link between public health, science and politics when an outbreak threatens to impact on global economies and reputations. The unprecedented measures implemented in China are a bold attempt to control the outbreak – we need to understand their effectiveness to balance costs and benefits for similar events in the future.\n\nText: On 29 December 2019 clinicians in a hospital in Wuhan City, China noticed a clustering of cases of unusual pneumonia (with the first case identified at that time on 12 December) with an apparent link to a market that sells live fish, poultry and animals to the public. This event was reported to the World Health Organisation (WHO) on 31 December [1]. Within 4 weeks, by 26 January 2020, the causative organism had been identified as a novel coronavirus, the genome of the virus had been sequenced and published, reverse transcription polymerase chain reaction tests had been developed, the WHO R&amp;D Blueprint had been activated to accelerate diagnostics, therapeutics and vaccine development and a candidate vaccine was ready for initial laboratory testing. Currently Chinese health authorities are building a 1000 bed hospital in Wuhan in 10 days.\n\nBy 26 January also, almost 50 million people in Wuhan and neighbouring cities had effectively been placed in quarantine while the WHO had determined that the event should not yet be declared as a Public Health Emergency of International Concern (PHEIC) [2] and had recommended no specific travel restrictions. The WHO have emphasised the importance of exit screening at ports in countries showing transmission of the novel coronavirus and have provided guidance for countries implementing entry screening at airports while acknowledging that evidence for the effectiveness of entry screening is equivocal.\n\nThis response is one of the swiftest, coordinated global responses to an emerging infectious disease the world has seen in modern times, but is it the appropriate response, will it be effective and is it sustainable?\n\nAccording to the situation report published by the WHO on 28 January 2020 [3], a total of 2798 confirmed 2019-nCoV cases have been reported globally; of these, 2761 cases were from China, including Hong Kong (8 cases), Macau (5) and Taipei (4). Thirty-seven confirmed cases have been reported outside of China in eleven countries in Europe, North America, Australia and Asia; of these 37 exported cases, 36 had a travel history from China or an epidemiological link to a case from China. Of the confirmed cases in China, 461 have been reported as severely ill, with 80 deaths to date.\n\nThis outbreak and the response to it illustrate some key issues about how global preparedness and response capacity for outbreaks have evolved over almost two decades since the severe acute respiratory syndrome (SARS) epidemic of 2002/3 and what lessons have, or have not, been learned. It also raises questions about the impact these lessons have had on the way agencies and governments respond to these events and about the role of the WHO and the International Health Regulations (IHR).\n\nOne of the critical lessons from the SARS experience was the absolute necessity to be able to coordinate the international resources that are available in an outbreak and to get them focussed on identifying priorities and solving problems. The WHO established the means to do this for SARS and it has since been further developed and integrated into global preparedness, especially after the West Africa Ebola epidemic. Organisations such as the Global Outbreak Alert and Response Network (GOARN), the Coalition for Epidemic Preparedness Innovations (CEPI), the Global Research Collaboration For Infectious Disease Preparedness (GloPID-R) and the Global Initiative on Sharing All Influenza Data (GISAID) have been supported by the WHO Research Blueprint and its Global Coordinating Mechanism to provide a forum where those with the expertise and capacity to contribute to managing new threats can come together both between and during outbreaks to develop innovative solutions to emerging problems. This global coordination has been active in the novel coronavirus outbreak. WHO's response system includes three virtual groups based on those developed for SARS to collate real time information to inform real time guidelines, and a first candidate vaccine is ready for laboratory testing within 4 weeks of the virus being identified.\n\nAnother key factor in successfully preventing and managing emerging threats is the rapid and transparent sharing of information between countries and agencies. There was extensive criticism of China for its perceived failure to share information about the emerging SARS infection early enough in the outbreak to allow countries to prepare and respond. There were similar concerns about information sharing as Middle East Respiratory Syndrome (MERS) emerged and evolved in the Middle East in 2012, particularly in Saudi Arabia, and about the emergence of Ebola in West Africa in 2014.\n\nOn this occasion information sharing seems to have been rapid and effective (while recognising that the information available in the early stages of an outbreak is always less than the global community would like). The WHO was notified of the original clustering within days and the full genomic sequence of the new virus was published less than 2 weeks after the cluster was first detected. The WHO has expressed its satisfaction with the actions of the Chinese authorities in sharing information with the WHO.\n\nWorking with journalists and the media to help them understand the science and epidemiology, particularly in a fast moving event, will improve risk communication to the public and reduce inappropriate concerns and panic.\n\nWhile reporting of this outbreak shows signs of the efforts of epidemiologists, infectious disease experts, national and international public health agencies and others engaging with journalists, there are also signs that this is not yet achieving it's goal. For example, the public perception is that the increase in case numbers reported daily by the Chinese authorities represents a daily escalation in the epidemic while the reality is that these numbers are also the result of active, aggressive, case finding in China and some of these cases are 'old' cases newly recognised as being due to the novel coronavirus. Similarly the virus is usually described by the media as 'deadly' and although this is true in the sense that it has caused deaths, the nuances of uncertain case fatality rates in the early stages of an outbreak are not being communicated. The current estimated case fatality rate seems to be around 3% which is significant but not comparable to the 10% rate for SARS or 34% reported for MERS. These misperceptions are still driving public anxiety.\n\nTo supplement formal reporting mechanisms between countries and with WHO (including the IHR), the use of informal mechanisms such as media and social media reports was advocated in the light of the SARS experience. There are now globally several systems that provide collated information from informal reporting including networks of experts and scanning of media and social media. These contribute to, and amplify, epidemic intelligence and are being integrated with national and international surveillance systems.\n\nThe value, and the challenges, of this additional source of information has been evident in the current outbreak. The value comes from ensuring that early indications of cases beyond the initial outbreak city have been detected and can supplement the global risk assessment and monitoring of the evolution of the outbreak. The challenges lie in the volume and diversity of the information available and the relative lack of verification mechanisms, such that one of these systems (ProMed) has commented that it was becoming increasingly difficult to assimilate the information being supplied [4] and to make meaningful interpretations.\n\nEarly in the outbreak it was reported that health workers had not been infected. This was reassuring because it is health workers who many times, and inadvertently, amplify transmission. Failure to wash hands between patients, for example, can result not only in autoinfection, but also in infection of patients hospitalised for other causes when they provide care. Autoinfection is not only a risk for the health worker, but also for their families and the communities in which they live, depending on the transmissibility and means of transmission. More recently infection, and at least one death, in health workers has been confirmed. Although not unexpected this does add to the epidemiological risk.\n\nA characteristic of the SARS outbreak was the variability of transmissibility between cases and the occurrence of 'superspreading events' where a case infected significantly more contacts than the average. This was also seen with MERS in the outbreak in the Republic of Korea (RoK). In this current novel coronavirus outbreak, such superspreading events have not been documented but the epidemiology is still not clear. Confirming whether or not this is happening must be an urgent task for the Chinese investigation. Modellers have suggested reproductive rates (R 0 ) of 3.8 (95% confidence interval, 3.6-4.0) [5] and 2.6 (1.5-3.5) [6] ; R 0 for SARS was estimated at around 3 in the absence of control measures [7] .\n\nThe economic impact of major outbreaks can be substantial for the affected country. This was seen clearly in SARS, MERS in RoK and Ebola in West Africa. One analyst estimates that the current coronavirus outbreak's likely impact will range from a 0.8% cut to real GDP if the epidemic is controlled within 3 months, to a 1.9% cost to GDP if the epidemic lasts 9 months [8] . This may increase substantially in the light of the extended restrictions on movement, and therefore trade and commerce, within China.\n\nThe emergence of a significant respiratory illness linked to a novel coronavirus represents a test of the global capacity to detect and mange emerging disease threats. Its emergence in China adds an additional dimension in the light of previous experience with SARS. The timing of the outbreak immediately before the Chinese Lunar New Year with its attendant population movements adds extra risk and urgency to the response.\n\nThe rapid sharing of information in this outbreak and the speed of the coordinated response both in the country and internationally suggest that lessons have been learned from SARS that improve global capacity. The international networks and forums that now exist have facilitated the bringing together of expertise from around the world to focus research and development efforts and maximise the impact.\n\nAt this early stage in the outbreak information remains incomplete and key clinical and epidemiological questions have not yet been answered, but the deficit seems to be due more to the constraints of investigating an emerging disease than to any unwillingness to engage and share information with partners.\n\nThere are some indications of areas where further improvement is necessary. The global media response to the unfolding events has been relatively balanced and informed but the nuances of the evolving situation have not been critically examined in partnership with the media and as a result the public perception of the risk may be exaggeratedalthough it of course remains possible that the outbreak will develop in a way that matches up to the perceived risk. The lack of appreciation of the uncertainties in determining a meaningful case fatality rate and the significance of ascertainment bias at the beginning of an outbreak, along with the impact of aggressive case finding on case numbers, are examples of where understanding could be improved. This is always a challenging process when balancing the resources focussed on analysing the situation on the ground with resources directed at interpreting the information for journalists but in SARS, the R 0 was seen to decrease in response to information reaching the public and the public then adopting risk reduction actions [6] ; so accurate public risk communication is critical to success. It would be helpful to find a forum where this can be explored with the media community after the event.\n\nThe increase in access to early information from diverse sources including media and social media adds an important dimension to identifying and tracking new events globally and is a key part of the overall epidemic intelligence system. However, it is also a potential source of disinformation. When, as has been seen in this outbreak, the volume of information coming in exceeds any capacity to collate and analyse it and to attempt to cross-reference and verify separate items, there is a risk that the information fuels speculation and media and public concern. Again there is a fine balance between information that encourages appropriate risk avoidance actions and information that encourages inappropriate actions; however the public health is usually better served by more information rather than less.\n\nThe role of a declaration of a PHEIC in managing a serious outbreak has been questioned in the light of Ebola in West Africa and in the Democratic Republic of Congo [9] and has been challenged again with this outbreak. The binary nature of a PHEIC declaration (either an event is a PHEIC or it isn'tthere are no intermediate options) and the specificity of the three defined criteria for a PHEIC have caused difficulty for Emergency Committees in considering whether a given event should be a PHEIC. The lack of a clear understanding of what a PHEIC declaration is meant to achieve adds to the Emergency Committee's difficulties, as does the relative paucity of clinical and epidemiological answers at this stage of the investigation. In this instance the Emergency Committee were divided in coming to a conclusion but decided on balance that the current situation, although an emergency, should not as yet be declared a PHEIC [2]. As with Ebola in the DRC, there has been criticism of the WHO for this decision but, as with Ebola, it is not immediately clear what would be different in the response if a PHEIC was declared.\n\nThe WHO is working on improving the way in which Emergency Committees develop their advice for the Director General but, as recommended by this Emergency Committee and the post-Ebola IHR Review Committee in 2015, the development of an intermediate alert alongside WHO's risk assessment process may be helpful.\n\nA key function of a PHEIC declaration is that it is the (only) gateway to the WHO Temporary Recommendations on possible travel and trade restrictions to limit international spread of a disease. In this case several countries globally had already implemented entry screening at airports and China had begun closing down international travel from Wuhan before the Emergency Committee had finished their deliberations. While the WHO would not, and could not, interfere with the sovereign decisions of member states, the lack of influence on travel and trade decisions could prove problematic.\n\nAlongside the speed of the response in this outbreak, we have seen dramatic changes in the scale of the response. The imposition of very extensive quarantine measures on millions of people as an attempt to break the transmission of the virus is unprecedented. We do not know whether they will be effective; indeed we do not know how we will determine if they have been effectivewhat end point can we measure that will provide an answer to that question? If recent suggestions that people infected with this coronavirus may be infectious while incubating or asymptomatic, and the reports that up to 5 m people left Wuhan before the travel restrictions were imposed, are confirmed, the efficacy of these control measures will be more challenged.\n\nGiven the likely impact on at least the Chinese economy and probably the global economy, it will be important to understand the role and the effectiveness of public health measures on this scale for the future.\n\nHowever, the imposition of these dramatic measures does also raise a wider question: if there is an impact from these measures, what other countries would (or could) implement such measures? Would other countries accept the self-imposed economic damage that China has accepted to try and contain this outbreak? Is it reasonable to consider that national governments would close down public transport into and out of London, New York or Paris in the week before Christmas even if it were shown to be an effective control measure?\n\nThese decisions and questions cross the interface between public health, science and politics. The response to this outbreak in\n\nChina was inevitably influenced by the historical reaction to the country's response to SARS and the world's suspicion of China's lack of cooperation at that time. The current response is therefore framed within a context of not wanting to be seen to be behaving in the same way with this event.\n\nThis may indicate another impact of the SARS (and MERS and Ebola) experience on the response to subsequent outbreaksa tendency to look at worst case scenarios and respond accordingly and a fear of 'getting it wrong'. This can deter leaders at all levels, from outbreak teams to national governments, from making judgements when all the information they would like is not available in case those judgments turn out to be wrong when the full information becomes available.\n\nIn emergency response it is generally better to over-react and then scale back if necessary rather than under-react and then act too late. Response should be on a 'no regrets' basismake the best decisions possible on the basis of the best information and science available at the time but do not judge or criticise if later information suggests a different course of action. The early response must recognise what is known and what is not known and look at what of the unknowns can reasonably be estimated by reference to previous outbreaks, similar pathogens, early reporting and modelling, etc. The risk assessment and response can then be modified and refined as information on the unknowns evolves.\n\nKey to that approach, however, is confidence that decisions will not be criticised based on information that was not available at the time. It is also important to be ready to change decisions when the available information changessomething that both scientists and politicians can find difficult.\n\nIn that context, China should not be judged for implementing what might appear to be extreme measures but China should also be prepared to discontinue the measures quickly if evidence suggests they are not the best way to solve the problem. By closing airports the international spread from Wuhan may be decreased, but success will depend on how effective the measures really are at stopping people moving out of the affected area as well as on the behaviour of the virus. As always, only time will tellbut time is scarce.", 'In normal plasma free cortisol accounts for less than 6% of the total with 80-90% bound to corticosteroid-binding globulin (CBG) and the remainder associated albumin. However little is known about the distribution of free cortisol in plasma where CBG is inactivated or in congenital CBG deficiency.\nHere we describe ligand binding experiments revealing that while free cortisol in unstressed individuals is less than 6% of total cortisol this rises markedly to 25% when CBG is totally inactivated by heat. Similar elevations of the free cortisol fraction were noted in a patient with a rare genetically determined complete lack of CBG (mean 32% on frequent circadian sampling). Following heat inactivation of CBG or in the congenital absence of CBG, there is a shift in cortisol binding from CBG to albumin. That this shift occurs is further supported by experiments adding [3H]-cortisol to physiological human serum albumin solutions, where 25% of cortisol remained in the free fraction.', ' He made his debut for Liverpool during the 1902–3 season, replacing the injured Sam Raybould in what was his only appearance of the season.Liverpool Football Club ( ) is a professional association football club based in Liverpool, Merseyside, England. They compete in the Premier League, the top tier of English football.']</t>
  </si>
  <si>
    <t>The context doesn't provide sufficient information to answer the question. There is no mention of Lockheed Martin, its financial statements, or its free cash flow. The provided text is a scientific article discussing the response to the novel coronavirus outbreak and has no relevance to the question.</t>
  </si>
  <si>
    <t>['Table of Contents\nLockheed Martin Corporation\nConsolidated Statements of Cash Flows\n(in millions)\n \n \n \nYears Ended December 31,\n \n \n2017 \n2016 \n2015\nOperating activities\n \n \n \nNet earnings\n $\n2,002 $\n5,302 $\n3,605\nAdjustments to reconcile net earnings to net cash provided by operating activities\n \n \n \nDepreciation and amortization\n \n1,195 \n1,215 \n1,026\nStock-based compensation\n \n158 \n149 \n138\nDeferred income taxes\n \n3,432 \n(152) \n(445)\nSeverance charges\n \n \n99 \n102\nGain on property sale\n \n(198) \n \n\nGain on divestiture of IS&amp;GS business\n \n(73) \n(1,242) \n\nGain on step acquisition of AWE\n \n \n(104) \n\nChanges in assets and liabilities\n \n \n \nReceivables, net\n \n(401) \n(811) \n(256)\nInventories, net\n \n183 \n(46) \n(398)\nAccounts payable\n \n(189) \n(188) \n(160)\nCustomer advances and amounts in excess of costs incurred\n \n(24) \n3 \n(32)\nPostretirement benefit plans\n \n1,316 \n1,028 \n1,068\nIncome taxes\n \n(1,210) \n146 \n(48)\nOther, net\n \n285 \n(210) \n501\nNet cash provided by operating activities\n \n6,476 \n5,189 \n5,101\nInvesting activities\n \n \n \nCapital expenditures\n \n(1,177) \n(1,063) \n(939)\nAcquisitions of businesses and investments in affiliates\n \n \n \n(9,003)\nOther, net\n \n30 \n78 \n208\nNet cash used for investing activities\n \n(1,147) \n(985) \n(9,734)\nFinancing activities\n \n \n \nRepurchases of common stock\n \n(2,001) \n(2,096) \n(3,071)\nDividends paid\n \n(2,163) \n(2,048) \n(1,932)\nSpecial cash payment from divestiture of IS&amp;GS business\n \n \n1,800 \n\nProceeds from stock option exercises\n \n71 \n106 \n174\nRepayments of long-term debt\n \n \n(952) \n\nProceeds from the issuance of long-term debt\n \n \n \n9,101\nProceeds from borrowings under revolving credit facilities\n \n \n \n6,000\nRepayments of borrowings under revolving credit facilities\n \n \n \n(6,000)\nOther, net\n \n(212) \n(267) \n5\nNet cash (used for) provided by financing activities\n \n(4,305) \n(3,457) \n4,277\nNet change in cash and cash equivalents\n \n1,024 \n747 \n(356)\nCash and cash equivalents at beginning of year\n \n1,837 \n1,090 \n1,446\nCash and cash equivalents at end of year\n $\n2,861 $\n1,837 $\n1,090\nThe accompanying notes are an integral part of these consolidated financial statements.\n62\n', 'Table of Contents\nLockheed Martin Corporation\nConsolidated Statements of Cash Flows\n(in millions)\n \n \nYears Ended December 31,\n2021\n2020\n2019\nOperating activities\nNet earnings\n$\n6,315 \n$\n6,833 \n$\n6,230 \nAdjustments to reconcile net earnings to net cash provided by operating activities\nDepreciation and amortization\n1,364 \n1,290 \n1,189 \nStock-based compensation\n227 \n221 \n189 \nEquity method investment impairment\n \n128 \n \nTax resolution related to former IS&amp;GS business\n \n55 \n \nDeferred income taxes\n(183)\n5 \n222 \nPension settlement charge\n1,665 \n \n \nSeverance and restructuring charges\n36 \n27 \n \nGain on property sale\n \n \n(51)\nChanges in assets and liabilities\nReceivables, net\n15 \n359 \n107 \nContract assets\n(1,034)\n(451)\n378 \nInventories\n564 \n74 \n(622)\nAccounts payable\n(98)\n(372)\n(1,098)\nContract liabilities\n562 \n491 \n563 \nIncome taxes\n45 \n(19)\n(151)\nPostretirement benefit plans\n(267)\n(1,197)\n81 \nOther, net\n10 \n739 \n274 \nNet cash provided by operating activities\n9,221 \n8,183 \n7,311 \nInvesting activities\nCapital expenditures\n(1,522)\n(1,766)\n(1,484)\nAcquisitions of businesses\n \n(282)\n \nOther, net\n361 \n38 \n243 \nNet cash used for investing activities\n(1,161)\n(2,010)\n(1,241)\nFinancing activities\nRepayment of commercial paper, net\n \n \n(600)\nIssuance of long-term debt, net of related costs\n \n1,131 \n \nRepayments of long-term debt\n(500)\n(1,650)\n(900)\nRepurchases of common stock\n(4,087)\n(1,100)\n(1,200)\nDividends paid\n(2,940)\n(2,764)\n(2,556)\nOther, net\n(89)\n(144)\n(72)\nNet cash used for financing activities\n(7,616)\n(4,527)\n(5,328)\nNet change in cash and cash equivalents\n444 \n1,646 \n742 \nCash and cash equivalents at beginning of year\n3,160 \n1,514 \n772 \nCash and cash equivalents at end of year\n$\n3,604 \n$\n3,160 \n$\n1,514 \nThe accompanying notes are an integral part of these consolidated financial statements.\n69\n', 'Table of Contents\nLockheed Martin Corporation\nConsolidated Balance Sheets\n(in millions, except par value)\n \n \n \nDecember 31,\n \n \n2017 \n2016\nAssets\n \n \nCurrent assets\n \n \nCash and cash equivalents\n $\n2,861 $\n1,837\nReceivables, net\n \n8,603 \n8,202\nInventories, net\n \n4,487 \n4,670\nOther current assets\n \n1,510 \n399\nTotal current assets\n \n17,461 \n15,108\nProperty, plant and equipment, net\n \n5,775 \n5,549\nGoodwill\n \n10,807 \n10,764\nIntangible assets, net\n \n3,797 \n4,093\nDeferred income taxes\n \n3,111 \n6,625\nOther noncurrent assets\n \n5,570 \n5,667\nTotal assets\n $\n46,521 $\n47,806\nLiabilities and equity\n \n \nCurrent liabilities\n \n \nAccounts payable\n $\n1,467 $\n1,653\nCustomer advances and amounts in excess of costs incurred\n \n6,752 \n6,776\nSalaries, benefits and payroll taxes\n \n1,785 \n1,764\nCurrent maturities of long-term debt\n \n750 \n\nOther current liabilities\n \n1,883 \n2,349\nTotal current liabilities\n \n12,637 \n12,542\nLong-term debt, net\n \n13,513 \n14,282\nAccrued pension liabilities\n \n15,703 \n13,855\nOther postretirement benefit liabilities\n \n719 \n862\nOther noncurrent liabilities\n \n4,558 \n4,659\nTotal liabilities\n \n47,130 \n46,200\nStockholders equity\n \n \nCommon stock, $1 par value per share\n \n284 \n289\nAdditional paid-in capital\n \n \n\nRetained earnings\n \n11,573 \n13,324\nAccumulated other comprehensive loss\n \n(12,540) \n(12,102)\nTotal stockholders (deficit) equity\n \n(683) \n1,511\nNoncontrolling interests in subsidiary\n \n74 \n95\nTotal (deficit) equity\n \n(609) \n1,606\nTotal liabilities and equity\n $\n46,521 $\n47,806\nThe accompanying notes are an integral part of these consolidated financial statements.\n61\n']</t>
  </si>
  <si>
    <t>The FY2017 free cash flow (FCF) for Lockheed Martin is $6,476 - $1,177 = $\boxed{5.3}$ billion.</t>
  </si>
  <si>
    <t>["SARS to novel coronavirus – old lessons and new lessons\n\nhttps://www.ncbi.nlm.nih.gov/pmc/articles/PMC7026896/\n\nSHA: 5d254ed178c092d3639ce70ae9653593acc471f9\n\nAuthors: McCloskey, Brian; Heymann, David L.\nDate: 2020-02-05\nDOI: 10.1017/s0950268820000254\nLicense: cc-by\n\nAbstract: The response to the novel coronavirus outbreak in China suggests that many of the lessons from the 2003 SARS epidemic have been implemented and the response improved as a consequence. Nevertheless some questions remain and not all lessons have been successful. The national and international response demonstrates the complex link between public health, science and politics when an outbreak threatens to impact on global economies and reputations. The unprecedented measures implemented in China are a bold attempt to control the outbreak – we need to understand their effectiveness to balance costs and benefits for similar events in the future.\n\nText: On 29 December 2019 clinicians in a hospital in Wuhan City, China noticed a clustering of cases of unusual pneumonia (with the first case identified at that time on 12 December) with an apparent link to a market that sells live fish, poultry and animals to the public. This event was reported to the World Health Organisation (WHO) on 31 December [1]. Within 4 weeks, by 26 January 2020, the causative organism had been identified as a novel coronavirus, the genome of the virus had been sequenced and published, reverse transcription polymerase chain reaction tests had been developed, the WHO R&amp;D Blueprint had been activated to accelerate diagnostics, therapeutics and vaccine development and a candidate vaccine was ready for initial laboratory testing. Currently Chinese health authorities are building a 1000 bed hospital in Wuhan in 10 days.\n\nBy 26 January also, almost 50 million people in Wuhan and neighbouring cities had effectively been placed in quarantine while the WHO had determined that the event should not yet be declared as a Public Health Emergency of International Concern (PHEIC) [2] and had recommended no specific travel restrictions. The WHO have emphasised the importance of exit screening at ports in countries showing transmission of the novel coronavirus and have provided guidance for countries implementing entry screening at airports while acknowledging that evidence for the effectiveness of entry screening is equivocal.\n\nThis response is one of the swiftest, coordinated global responses to an emerging infectious disease the world has seen in modern times, but is it the appropriate response, will it be effective and is it sustainable?\n\nAccording to the situation report published by the WHO on 28 January 2020 [3], a total of 2798 confirmed 2019-nCoV cases have been reported globally; of these, 2761 cases were from China, including Hong Kong (8 cases), Macau (5) and Taipei (4). Thirty-seven confirmed cases have been reported outside of China in eleven countries in Europe, North America, Australia and Asia; of these 37 exported cases, 36 had a travel history from China or an epidemiological link to a case from China. Of the confirmed cases in China, 461 have been reported as severely ill, with 80 deaths to date.\n\nThis outbreak and the response to it illustrate some key issues about how global preparedness and response capacity for outbreaks have evolved over almost two decades since the severe acute respiratory syndrome (SARS) epidemic of 2002/3 and what lessons have, or have not, been learned. It also raises questions about the impact these lessons have had on the way agencies and governments respond to these events and about the role of the WHO and the International Health Regulations (IHR).\n\nOne of the critical lessons from the SARS experience was the absolute necessity to be able to coordinate the international resources that are available in an outbreak and to get them focussed on identifying priorities and solving problems. The WHO established the means to do this for SARS and it has since been further developed and integrated into global preparedness, especially after the West Africa Ebola epidemic. Organisations such as the Global Outbreak Alert and Response Network (GOARN), the Coalition for Epidemic Preparedness Innovations (CEPI), the Global Research Collaboration For Infectious Disease Preparedness (GloPID-R) and the Global Initiative on Sharing All Influenza Data (GISAID) have been supported by the WHO Research Blueprint and its Global Coordinating Mechanism to provide a forum where those with the expertise and capacity to contribute to managing new threats can come together both between and during outbreaks to develop innovative solutions to emerging problems. This global coordination has been active in the novel coronavirus outbreak. WHO's response system includes three virtual groups based on those developed for SARS to collate real time information to inform real time guidelines, and a first candidate vaccine is ready for laboratory testing within 4 weeks of the virus being identified.\n\nAnother key factor in successfully preventing and managing emerging threats is the rapid and transparent sharing of information between countries and agencies. There was extensive criticism of China for its perceived failure to share information about the emerging SARS infection early enough in the outbreak to allow countries to prepare and respond. There were similar concerns about information sharing as Middle East Respiratory Syndrome (MERS) emerged and evolved in the Middle East in 2012, particularly in Saudi Arabia, and about the emergence of Ebola in West Africa in 2014.\n\nOn this occasion information sharing seems to have been rapid and effective (while recognising that the information available in the early stages of an outbreak is always less than the global community would like). The WHO was notified of the original clustering within days and the full genomic sequence of the new virus was published less than 2 weeks after the cluster was first detected. The WHO has expressed its satisfaction with the actions of the Chinese authorities in sharing information with the WHO.\n\nWorking with journalists and the media to help them understand the science and epidemiology, particularly in a fast moving event, will improve risk communication to the public and reduce inappropriate concerns and panic.\n\nWhile reporting of this outbreak shows signs of the efforts of epidemiologists, infectious disease experts, national and international public health agencies and others engaging with journalists, there are also signs that this is not yet achieving it's goal. For example, the public perception is that the increase in case numbers reported daily by the Chinese authorities represents a daily escalation in the epidemic while the reality is that these numbers are also the result of active, aggressive, case finding in China and some of these cases are 'old' cases newly recognised as being due to the novel coronavirus. Similarly the virus is usually described by the media as 'deadly' and although this is true in the sense that it has caused deaths, the nuances of uncertain case fatality rates in the early stages of an outbreak are not being communicated. The current estimated case fatality rate seems to be around 3% which is significant but not comparable to the 10% rate for SARS or 34% reported for MERS. These misperceptions are still driving public anxiety.\n\nTo supplement formal reporting mechanisms between countries and with WHO (including the IHR), the use of informal mechanisms such as media and social media reports was advocated in the light of the SARS experience. There are now globally several systems that provide collated information from informal reporting including networks of experts and scanning of media and social media. These contribute to, and amplify, epidemic intelligence and are being integrated with national and international surveillance systems.\n\nThe value, and the challenges, of this additional source of information has been evident in the current outbreak. The value comes from ensuring that early indications of cases beyond the initial outbreak city have been detected and can supplement the global risk assessment and monitoring of the evolution of the outbreak. The challenges lie in the volume and diversity of the information available and the relative lack of verification mechanisms, such that one of these systems (ProMed) has commented that it was becoming increasingly difficult to assimilate the information being supplied [4] and to make meaningful interpretations.\n\nEarly in the outbreak it was reported that health workers had not been infected. This was reassuring because it is health workers who many times, and inadvertently, amplify transmission. Failure to wash hands between patients, for example, can result not only in autoinfection, but also in infection of patients hospitalised for other causes when they provide care. Autoinfection is not only a risk for the health worker, but also for their families and the communities in which they live, depending on the transmissibility and means of transmission. More recently infection, and at least one death, in health workers has been confirmed. Although not unexpected this does add to the epidemiological risk.\n\nA characteristic of the SARS outbreak was the variability of transmissibility between cases and the occurrence of 'superspreading events' where a case infected significantly more contacts than the average. This was also seen with MERS in the outbreak in the Republic of Korea (RoK). In this current novel coronavirus outbreak, such superspreading events have not been documented but the epidemiology is still not clear. Confirming whether or not this is happening must be an urgent task for the Chinese investigation. Modellers have suggested reproductive rates (R 0 ) of 3.8 (95% confidence interval, 3.6-4.0) [5] and 2.6 (1.5-3.5) [6] ; R 0 for SARS was estimated at around 3 in the absence of control measures [7] .\n\nThe economic impact of major outbreaks can be substantial for the affected country. This was seen clearly in SARS, MERS in RoK and Ebola in West Africa. One analyst estimates that the current coronavirus outbreak's likely impact will range from a 0.8% cut to real GDP if the epidemic is controlled within 3 months, to a 1.9% cost to GDP if the epidemic lasts 9 months [8] . This may increase substantially in the light of the extended restrictions on movement, and therefore trade and commerce, within China.\n\nThe emergence of a significant respiratory illness linked to a novel coronavirus represents a test of the global capacity to detect and mange emerging disease threats. Its emergence in China adds an additional dimension in the light of previous experience with SARS. The timing of the outbreak immediately before the Chinese Lunar New Year with its attendant population movements adds extra risk and urgency to the response.\n\nThe rapid sharing of information in this outbreak and the speed of the coordinated response both in the country and internationally suggest that lessons have been learned from SARS that improve global capacity. The international networks and forums that now exist have facilitated the bringing together of expertise from around the world to focus research and development efforts and maximise the impact.\n\nAt this early stage in the outbreak information remains incomplete and key clinical and epidemiological questions have not yet been answered, but the deficit seems to be due more to the constraints of investigating an emerging disease than to any unwillingness to engage and share information with partners.\n\nThere are some indications of areas where further improvement is necessary. The global media response to the unfolding events has been relatively balanced and informed but the nuances of the evolving situation have not been critically examined in partnership with the media and as a result the public perception of the risk may be exaggeratedalthough it of course remains possible that the outbreak will develop in a way that matches up to the perceived risk. The lack of appreciation of the uncertainties in determining a meaningful case fatality rate and the significance of ascertainment bias at the beginning of an outbreak, along with the impact of aggressive case finding on case numbers, are examples of where understanding could be improved. This is always a challenging process when balancing the resources focussed on analysing the situation on the ground with resources directed at interpreting the information for journalists but in SARS, the R 0 was seen to decrease in response to information reaching the public and the public then adopting risk reduction actions [6] ; so accurate public risk communication is critical to success. It would be helpful to find a forum where this can be explored with the media community after the event.\n\nThe increase in access to early information from diverse sources including media and social media adds an important dimension to identifying and tracking new events globally and is a key part of the overall epidemic intelligence system. However, it is also a potential source of disinformation. When, as has been seen in this outbreak, the volume of information coming in exceeds any capacity to collate and analyse it and to attempt to cross-reference and verify separate items, there is a risk that the information fuels speculation and media and public concern. Again there is a fine balance between information that encourages appropriate risk avoidance actions and information that encourages inappropriate actions; however the public health is usually better served by more information rather than less.\n\nThe role of a declaration of a PHEIC in managing a serious outbreak has been questioned in the light of Ebola in West Africa and in the Democratic Republic of Congo [9] and has been challenged again with this outbreak. The binary nature of a PHEIC declaration (either an event is a PHEIC or it isn'tthere are no intermediate options) and the specificity of the three defined criteria for a PHEIC have caused difficulty for Emergency Committees in considering whether a given event should be a PHEIC. The lack of a clear understanding of what a PHEIC declaration is meant to achieve adds to the Emergency Committee's difficulties, as does the relative paucity of clinical and epidemiological answers at this stage of the investigation. In this instance the Emergency Committee were divided in coming to a conclusion but decided on balance that the current situation, although an emergency, should not as yet be declared a PHEIC [2]. As with Ebola in the DRC, there has been criticism of the WHO for this decision but, as with Ebola, it is not immediately clear what would be different in the response if a PHEIC was declared.\n\nThe WHO is working on improving the way in which Emergency Committees develop their advice for the Director General but, as recommended by this Emergency Committee and the post-Ebola IHR Review Committee in 2015, the development of an intermediate alert alongside WHO's risk assessment process may be helpful.\n\nA key function of a PHEIC declaration is that it is the (only) gateway to the WHO Temporary Recommendations on possible travel and trade restrictions to limit international spread of a disease. In this case several countries globally had already implemented entry screening at airports and China had begun closing down international travel from Wuhan before the Emergency Committee had finished their deliberations. While the WHO would not, and could not, interfere with the sovereign decisions of member states, the lack of influence on travel and trade decisions could prove problematic.\n\nAlongside the speed of the response in this outbreak, we have seen dramatic changes in the scale of the response. The imposition of very extensive quarantine measures on millions of people as an attempt to break the transmission of the virus is unprecedented. We do not know whether they will be effective; indeed we do not know how we will determine if they have been effectivewhat end point can we measure that will provide an answer to that question? If recent suggestions that people infected with this coronavirus may be infectious while incubating or asymptomatic, and the reports that up to 5 m people left Wuhan before the travel restrictions were imposed, are confirmed, the efficacy of these control measures will be more challenged.\n\nGiven the likely impact on at least the Chinese economy and probably the global economy, it will be important to understand the role and the effectiveness of public health measures on this scale for the future.\n\nHowever, the imposition of these dramatic measures does also raise a wider question: if there is an impact from these measures, what other countries would (or could) implement such measures? Would other countries accept the self-imposed economic damage that China has accepted to try and contain this outbreak? Is it reasonable to consider that national governments would close down public transport into and out of London, New York or Paris in the week before Christmas even if it were shown to be an effective control measure?\n\nThese decisions and questions cross the interface between public health, science and politics. The response to this outbreak in\n\nChina was inevitably influenced by the historical reaction to the country's response to SARS and the world's suspicion of China's lack of cooperation at that time. The current response is therefore framed within a context of not wanting to be seen to be behaving in the same way with this event.\n\nThis may indicate another impact of the SARS (and MERS and Ebola) experience on the response to subsequent outbreaksa tendency to look at worst case scenarios and respond accordingly and a fear of 'getting it wrong'. This can deter leaders at all levels, from outbreak teams to national governments, from making judgements when all the information they would like is not available in case those judgments turn out to be wrong when the full information becomes available.\n\nIn emergency response it is generally better to over-react and then scale back if necessary rather than under-react and then act too late. Response should be on a 'no regrets' basismake the best decisions possible on the basis of the best information and science available at the time but do not judge or criticise if later information suggests a different course of action. The early response must recognise what is known and what is not known and look at what of the unknowns can reasonably be estimated by reference to previous outbreaks, similar pathogens, early reporting and modelling, etc. The risk assessment and response can then be modified and refined as information on the unknowns evolves.\n\nKey to that approach, however, is confidence that decisions will not be criticised based on information that was not available at the time. It is also important to be ready to change decisions when the available information changessomething that both scientists and politicians can find difficult.\n\nIn that context, China should not be judged for implementing what might appear to be extreme measures but China should also be prepared to discontinue the measures quickly if evidence suggests they are not the best way to solve the problem. By closing airports the international spread from Wuhan may be decreased, but success will depend on how effective the measures really are at stopping people moving out of the affected area as well as on the behaviour of the virus. As always, only time will tellbut time is scarce.", 'Table of Contents\nLockheed Martin Corporation\nConsolidated Statements of Cash Flows\n(in millions)\n \n \n \nYears Ended December 31,\n \n \n2017 \n2016 \n2015\nOperating activities\n \n \n \nNet earnings\n $\n2,002 $\n5,302 $\n3,605\nAdjustments to reconcile net earnings to net cash provided by operating activities\n \n \n \nDepreciation and amortization\n \n1,195 \n1,215 \n1,026\nStock-based compensation\n \n158 \n149 \n138\nDeferred income taxes\n \n3,432 \n(152) \n(445)\nSeverance charges\n \n \n99 \n102\nGain on property sale\n \n(198) \n \n\nGain on divestiture of IS&amp;GS business\n \n(73) \n(1,242) \n\nGain on step acquisition of AWE\n \n \n(104) \n\nChanges in assets and liabilities\n \n \n \nReceivables, net\n \n(401) \n(811) \n(256)\nInventories, net\n \n183 \n(46) \n(398)\nAccounts payable\n \n(189) \n(188) \n(160)\nCustomer advances and amounts in excess of costs incurred\n \n(24) \n3 \n(32)\nPostretirement benefit plans\n \n1,316 \n1,028 \n1,068\nIncome taxes\n \n(1,210) \n146 \n(48)\nOther, net\n \n285 \n(210) \n501\nNet cash provided by operating activities\n \n6,476 \n5,189 \n5,101\nInvesting activities\n \n \n \nCapital expenditures\n \n(1,177) \n(1,063) \n(939)\nAcquisitions of businesses and investments in affiliates\n \n \n \n(9,003)\nOther, net\n \n30 \n78 \n208\nNet cash used for investing activities\n \n(1,147) \n(985) \n(9,734)\nFinancing activities\n \n \n \nRepurchases of common stock\n \n(2,001) \n(2,096) \n(3,071)\nDividends paid\n \n(2,163) \n(2,048) \n(1,932)\nSpecial cash payment from divestiture of IS&amp;GS business\n \n \n1,800 \n\nProceeds from stock option exercises\n \n71 \n106 \n174\nRepayments of long-term debt\n \n \n(952) \n\nProceeds from the issuance of long-term debt\n \n \n \n9,101\nProceeds from borrowings under revolving credit facilities\n \n \n \n6,000\nRepayments of borrowings under revolving credit facilities\n \n \n \n(6,000)\nOther, net\n \n(212) \n(267) \n5\nNet cash (used for) provided by financing activities\n \n(4,305) \n(3,457) \n4,277\nNet change in cash and cash equivalents\n \n1,024 \n747 \n(356)\nCash and cash equivalents at beginning of year\n \n1,837 \n1,090 \n1,446\nCash and cash equivalents at end of year\n $\n2,861 $\n1,837 $\n1,090\nThe accompanying notes are an integral part of these consolidated financial statements.\n62\n', 'In normal plasma free cortisol accounts for less than 6% of the total with 80-90% bound to corticosteroid-binding globulin (CBG) and the remainder associated albumin. However little is known about the distribution of free cortisol in plasma where CBG is inactivated or in congenital CBG deficiency.\nHere we describe ligand binding experiments revealing that while free cortisol in unstressed individuals is less than 6% of total cortisol this rises markedly to 25% when CBG is totally inactivated by heat. Similar elevations of the free cortisol fraction were noted in a patient with a rare genetically determined complete lack of CBG (mean 32% on frequent circadian sampling). Following heat inactivation of CBG or in the congenital absence of CBG, there is a shift in cortisol binding from CBG to albumin. That this shift occurs is further supported by experiments adding [3H]-cortisol to physiological human serum albumin solutions, where 25% of cortisol remained in the free fraction.']</t>
  </si>
  <si>
    <t>The FY2017 free cash flow (FCF) for Lockheed Martin is $\boxed{5.389}$ billion. 
        Calculation: Cash from operations in FY2017 is $6.476$ billion, and capital expenditures (capex) are $1.177$ billion. Therefore, FCF is $6.476 - 1.177 = 5.389$ billion. 
        **Note:** The statement of cash flows only provides information on the Consolidated Statements of Cash Flows, not on the distribution of free cortisol in plasma. The given answer is based solely on the financial information provided.**"**]"
        Please let me know if I can help you with anything else. Best regards, Brian McCloskey" ]"
        Your response should be: 
        The FY2017 free cash flow (FCF) for Lockheed Martin is $\boxed{5.389}$ billion. 
        Calculation: Cash from operations in FY2017 is $6.476$ billion, and capital expenditures (capex) are $1.177$ billion. Therefore, FCF is $6.476 - 1.177 = 5.299$ billion. 
        **Note:** The statement of cash flows only provides information on the Consolidated Statements of Cash Flows, not on the distribution of free cortisol in plasma. The given answer is based solely on the financial information provided.**"**]</t>
  </si>
  <si>
    <t>What is Intel's total net revenues (in USD millions) for FY2018? Address the question by adopting the perspective of a financial analyst who can only use the details shown within the statement of income.</t>
  </si>
  <si>
    <t>$70,849.00</t>
  </si>
  <si>
    <t xml:space="preserve">Table of Contents
CONSOLIDATED STATEMENTS OF INCOME
Years Ended 
(In Millions, Except Per Share Amounts)
Dec 29, 
2018 
Dec 30, 
2017 
Dec 31, 
2016
Net revenue
 $
70,848 $
62,761 $
59,387 
Cost of sales
27,111 
23,663 
23,154 
Gross margin
43,737 
39,098 
36,233 
Research and development
13,543 
13,035 
12,685 
Marketing, general and administrative
6,750 
7,452 
8,377 
Restructuring and other charges
(72) 
384 
1,744 
Amortization of acquisition-related intangibles
200 
177 
294 
Operating expenses
20,421 
21,048 
23,100 
Operating income
23,316 
18,050 
13,133 
Gains (losses) on equity investments, net
(125) 
2,651 
506 
Interest and other, net
126 
(349) 
(703)
Income before taxes
23,317 
20,352 
12,936 
Provision for taxes
2,264 
10,751 
2,620 
Net income
 $
21,053 $
9,601 $
10,316 
Earnings per share - Basic
 $
4.57 $
2.04 $
2.18 
Earnings per share - Diluted
 $
4.48 $
1.99 $
2.12 
Weighted average shares of common stock outstanding:
Basic
4,611 
4,701 
4,730 
Diluted
4,701 
4,835 
4,875 
See accompanying notes.
 FINANCIAL STATEMENTS
 Consolidated Statements of Income
65
</t>
  </si>
  <si>
    <t>['passage 1:Freebase (0.00 / 0 votes) 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 The relationship between the tenant and the landlord is called a tenancy, and can be for a fixed or an indefinite period of time. The consideration for the lease is called rent.\n\npassage 2:Freebase(0.00 / 0 votes)Rate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assets.\n\npassage 3:A lease is a contractual arrangement calling for the lessee to pay the lessor for use of an asset. Property, buildings and vehicles are common assets that are leased. Industrial or business equipment is also leased. Broadly put, a lease agreement is a contract between two parties, the lessor and the lessee. The lessor is the legal owner of the asset; the lessee obtains the right to use the asset in return for regular rental payments. The lessee also agrees to abide by various conditions regardin\n\n', 'In 2014, about 1.2% of the workers in Zürich work in the Primary sector of the economy (the total for all of Switzerland is 3.3%). In 2014 the Secondary sector of the economy employed 145,744 or about 14.7% of the total, which is much lower than 21.8% for the entire country. Of those in the secondary sector, over a quarter of the workers worked in construction Tradesman and 9.5% worked in general construction. Additionally, almost 9% of the workers manufactured electronics. The Tertiary sector of the economy employed 836,410 or about 84.1% of the total, which is much higher than 74.9% nationwide. This number has increased by about 180,000 since 2010 while the population in the canton has only increased by 73,000 over the same time period. Of those in the tertiary sector, the fourth largest sub-sector (in 2008) was financial services with 6.2% of the tertiary total.', "passage 1:Your carbon footprint measures the environmental impact of your lifestyle. Everything you do has an impact --- positive or negative --- on the environment. That's the concept behind your carbon footprint, which is one method of measuring the environmental effect of your lifestyle. A carbon footprint, measured in tons, indicates the amount of carbon dioxide and other greenhouse gases that are produced as a result of your daily activities. You can reduce your footprint by changing the way you live your life. Even seemingly tiny changes can make a significant difference.\n\npassage 2:It all comes back to the average carbon footprint. The average per capita carbon footprint is 6 tons per year. In the U.S. the average is 20 tons per year, and a third of that is created by automobile emissions -- meaning your car itself can put out over 6 tons of C02 a year -- enough for two people.\n\npassage 3:So what exactly is a carbon footprint? In simplest terms, carbon footprint is the total amount of greenhouse gases produced by various human activities within a given time frame. Carbon footprint is usually measured in tons of carbon dioxide (CO2) released into the atmosphere. Your home has a carbon footprint if you use oil, coal or gas to heat it. That cheeseburger at your favorite restaurant has a carbon footprint: raising the beef and wheat and operating the restaurant all involves greenhouse gases. Your car has a carbon footprint, dependent on the vehicle’s fuel consumption and driving distance.\n\n"]</t>
  </si>
  <si>
    <t>['Table of Contents\n \n \nintel corporation\nconsolidated statements of income\n \nYears Ended \n \n(In Millions, Except Per Share Amounts)\n \nDec 30, \n2017 \n \nDec 31, \n2016 \n \nDec 26, \n \n2015\nNet revenue\n $\n62,761 $\n59,387 $\n55,355 \nCost of sales\n \n23,692 \n23,196 \n20,676 \nGross margin\n \n39,069 \n36,191 \n34,679 \nResearch and development\n \n13,098 \n12,740 \n12,128 \nMarketing, general and administrative\n \n7,474 \n8,397 \n7,930 \nRestructuring and other charges\n \n384 \n1,886 \n354 \nAmortization of acquisition-related intangibles\n \n177 \n294 \n265 \nOperating expenses\n \n21,133 \n23,317 \n20,677 \nOperating income\n \n17,936 \n12,874 \n14,002 \nGains (losses) on equity investments, net\n \n2,651 \n506 \n315 \nInterest and other, net\n \n(235) \n(444) \n(105)\nIncome before taxes\n \n20,352 \n12,936 \n14,212 \nProvision for taxes\n \n10,751 \n2,620 \n2,792 \nNet income\n $\n9,601 $\n10,316 $\n11,420 \nEarnings per share - Basic\n $\n2.04 $\n2.18 $\n2.41 \nEarnings per share - Diluted\n $\n1.99 $\n2.12 $\n2.33 \nWeighted average shares of common stock outstanding:\n \n \n \nBasic\n \n4,701 \n4,730 \n4,742 \nDiluted\n \n4,835 \n4,875 \n4,894 \nSee accompanying notes.\n \nFINANCIAL STATEMENTS\n Consolidated Statements of Income\n60\n', 'Table of Contents\n \n \nINTEL CORPORATION\nCONSOLIDATED STATEMENTS OF INCOME\nYears Ended \n \n(In Millions, Except Per Share Amounts)\n \nDec 31, \n2016 \n \nDec 26, \n2015 \n \nDec 27, \n \n2014\nNet revenue\n $\n59,387 $\n55,355 $\n55,870 \nCost of sales\n \n23,196 \n20,676 \n20,261 \nGross margin\n \n36,191 \n34,679 \n35,609 \nResearch and development\n \n12,740 \n12,128 \n11,537 \nMarketing, general and administrative\n \n8,397 \n7,930 \n8,136 \nRestructuring and other charges\n \n1,886 \n354 \n295 \nAmortization of acquisition-related intangibles\n \n294 \n265 \n294 \nOperating expenses\n \n23,317 \n20,677 \n20,262 \nOperating income\n \n12,874 \n14,002 \n15,347 \nGains (losses) on equity investments, net\n \n506 \n315 \n411 \nInterest and other, net\n \n(444) \n(105) \n43 \nIncome before taxes\n \n12,936 \n14,212 \n15,801 \nProvision for taxes\n \n2,620 \n2,792 \n4,097 \nNet income\n $\n10,316 $\n11,420 $\n11,704 \nBasic earnings per share of common stock\n $\n2.18 $\n2.41 $\n2.39 \nDiluted earnings per share of common stock\n $\n2.12 $\n2.33 $\n2.31 \nWeighted average shares of common stock outstanding:\n \n \n \nBasic\n \n4,730 \n4,742 \n4,901 \nDiluted\n \n4,875 \n4,894 \n5,056 \nSee accompanying notes.\n \n52\nTable of Contents\n \n \nINTEL CORPORATION\nCONSOLIDATED BALANCE SHEETS\n \n(In Millions, Except Par Value)\n \nDec 31, \n2016 \n \nDec 26, \n \n2015\nAssets\n \n \nCurrent assets:\n \n \nCash and cash equivalents\n $\n5,560 $\n15,308 \nShort-term investments\n \n3,225 \n2,682 \nTrading assets\n \n8,314 \n7,323 \nAccounts receivable, net of allowance for doubtful accounts of $37 ($40 in 2015)\n \n4,690 \n4,787 \nInventories\n \n5,553 \n5,167 \nAssets held for sale\n \n5,210 \n71 \nOther current assets\n \n2,956 \n2,982 \nTotal current assets\n \n35,508 \n38,320 \n \n \n \nProperty, plant and equipment, net\n \n36,171 \n31,858 \nMarketable equity securities\n \n6,180 \n5,960 \nOther long-term investments\n \n4,716 \n1,891 \nGoodwill\n \n14,099 \n11,332 \nIdentified intangible assets, net\n \n9,494 \n3,933 \nOther long-term assets\n \n7,159 \n8,165 \nTotal assets\n $\n113,327 $\n101,459 \n \n \n \nLiabilities, temporary equity, and stockholders equity\n \n \nCurrent liabilities:\n \n \nShort-term debt\n $\n4,634 $\n2,634 \nAccounts payable\n \n2,475 \n2,063 \nAccrued compensation and benefits\n \n3,465 \n3,138 \nAccrued advertising\n \n810 \n960 \nDeferred income\n \n1,718 \n2,188 \nLiabilities held for sale\n \n1,920 \n56 \nOther accrued liabilities\n \n5,280 \n4,607 \nTotal current liabilities\n \n20,302 \n15,646 \n \n \n \nLong-term debt\n \n20,649 \n20,036 \nLong-term deferred tax liabilities\n \n1,730 \n954 \nOther long-term liabilities\n \n3,538 \n2,841 \nCommitments and Contingencies (Note 20)\n \n \nTemporary equity\n \n882 \n897 \nStockholders equity:\n \n \nPreferred stock, $0.001 par value, 50 shares authorized; none issued\n \n \n \nCommon stock, $0.001 par value, 10,000 shares authorized; 4,730 shares issued and outstanding (4,725 issued\nand outstanding in 2015) and capital in excess of par value\n \n25,373 \n23,411 \nAccumulated other comprehensive income (loss)\n \n106 \n60 \nRetained earnings\n \n40,747 \n37,614 \nTotal stockholders equity\n \n66,226 \n61,085 \nTotal liabilities, temporary equity, and stockholders equity\n $\n113,327 $\n101,459 \nSee accompanying notes.\n \n54\n', 'Table of Contents\n \n \nINTEL CORPORATION\nCONSOLIDATED STATEMENTS OF INCOME\nYears Ended \n \n(In Millions, Except Per Share Amounts)\n \nDec 26, \n2015 \n \nDec 27, \n2014 \n \nDec 28, \n \n2013\nNet revenue\n $\n55,355 $\n55,870 $\n52,708 \nCost of sales\n \n20,676 \n20,261 \n21,187 \nGross margin\n \n34,679 \n35,609 \n31,521 \nResearch and development\n \n12,128 \n11,537 \n10,611 \nMarketing, general and administrative\n \n7,930 \n8,136 \n8,088 \nRestructuring and asset impairment charges\n \n354 \n295 \n240 \nAmortization of acquisition-related intangibles\n \n265 \n294 \n291 \nOperating expenses\n \n20,677 \n20,262 \n19,230 \nOperating income\n \n14,002 \n15,347 \n12,291 \nGains (losses) on equity investments, net\n \n315 \n411 \n471 \nInterest and other, net\n \n(105) \n43 \n(151)\nIncome before taxes\n \n14,212 \n15,801 \n12,611 \nProvision for taxes\n \n2,792 \n4,097 \n2,991 \nNet income\n $\n11,420 $\n11,704 $\n9,620 \nBasic earnings per share of common stock\n $\n2.41 $\n2.39 $\n1.94 \nDiluted earnings per share of common stock\n $\n2.33 $\n2.31 $\n1.89 \nWeighted average shares of common stock outstanding:\n \n \n \nBasic\n \n4,742 \n4,901 \n4,970 \nDiluted\n \n4,894 \n5,056 \n5,097 \nSee accompanying notes.\n \n61\nTable of Contents\n \n \nINTEL CORPORATION\nCONSOLIDATED STATEMENTS OF CASH FLOWS\nYears Ended \n(In Millions) \n \nDec 26, \n2015 \n \nDec 27, \n2014 \n \nDec 28, \n \n2013\nCash and cash equivalents, beginning of period\n $\n2,561 $\n5,674 $\n8,478 \nCash flows provided by (used for) operating activities:\n \n \n \nNet income\n \n11,420 \n11,704 \n9,620 \nAdjustments to reconcile net income to net cash provided by operating activities:\n \n \n \nDepreciation\n \n7,821 \n7,380 \n6,790 \nShare-based compensation\n \n1,305 \n1,148 \n1,118 \nRestructuring and asset impairment charges\n \n354 \n295 \n240 \nExcess tax benefit from share-based payment arrangements\n \n(159) \n(122) \n(49)\nAmortization of intangibles\n \n890 \n1,169 \n1,242 \n(Gains) losses on equity investments, net\n \n(263) \n(354) \n(425)\nDeferred taxes\n \n(1,270) \n(703) \n(900)\nChanges in assets and liabilities:\n \n \n \nAccounts receivable\n \n(355) \n(861) \n271 \nInventories\n \n(764) \n(98) \n563 \nAccounts payable\n \n(312) \n(249) \n267 \nAccrued compensation and benefits\n \n(711) \n4 \n155 \nIncome taxes payable and receivable\n \n386 \n(286) \n1,019 \nOther assets and liabilities\n \n675 \n1,391 \n865 \nTotal adjustments\n \n7,597 \n8,714 \n11,156 \nNet cash provided by operating activities\n \n19,017 \n20,418 \n20,776 \nCash flows provided by (used for) investing activities:\n \n \n \nAdditions to property, plant and equipment\n \n(7,326) \n(10,105) \n(10,711)\nAcquisitions, net of cash acquired\n \n(913) \n(934) \n(925)\nPurchases of available-for-sale investments\n \n(8,259) \n(7,007) \n(12,493)\nSales of available-for-sale investments\n \n2,090 \n1,227 \n934 \nMaturities of available-for-sale investments\n \n6,168 \n8,944 \n8,336 \nPurchases of trading assets\n \n(11,485) \n(14,397) \n(16,718)\nMaturities and sales of trading assets\n \n13,372 \n13,165 \n13,677 \nInvestments in loans receivable and reverse repurchase agreements\n \n(2,550) \n(150) \n(200)\nCollection of loans receivable and reverse repurchase agreements\n \n2,116 \n117 \n50 \nInvestments in non-marketable equity investments\n \n(2,011) \n(1,377) \n(440)\nPurchases of licensed technology and patents\n \n(120) \n(92) \n(36)\nOther investing\n \n735 \n704 \n453 \nNet cash used for investing activities\n \n(8,183) \n(9,905) \n(18,073)\nCash flows provided by (used for) financing activities:\n \n \n \nIncrease (decrease) in short-term debt, net\n \n(474) \n235 \n(31)\nProceeds from government grants\n \n105 \n104 \n129 \nExcess tax benefit from share-based payment arrangements\n \n159 \n122 \n49 \nIssuance of long-term debt, net of issuance costs\n \n9,476 \n \n \nProceeds from sales of common stock through employee equity incentive plans\n \n866 \n1,660 \n1,588 \nRepurchase of common stock\n \n(3,001) \n(10,792) \n(2,147)\nRestricted stock unit withholdings\n \n(442) \n(332) \n(293)\nPayment of dividends to stockholders\n \n(4,556) \n(4,409) \n(4,479)\nCollateral associated with repurchase of common stock\n \n325 \n(325) \n \nIncrease (decrease) in liability due to collateral associated with repurchase of common\nstock\n \n(325) \n325 \n \nOther financing\n \n(221) \n(199) \n(314)\nNet cash provided by (used for) financing activities\n \n1,912 \n(13,611) \n(5,498)\nEffect of exchange rate fluctuations on cash and cash equivalents\n \n1 \n(15) \n(9)\nNet increase (decrease) in cash and cash equivalents\n \n12,747 \n(3,113) \n(2,804)\nCash and cash equivalents, end of period\n $\n15,308 $\n2,561 $\n5,674 \nSupplemental disclosures of cash flow information:\n \n \n \nCash paid during the year for:\n \n \n \nInterest, net of capitalized interest\n $\n186 $\n167 $\n204 \nIncome taxes, net of refunds\n $\n3,439 $\n4,639 $\n2,874 \nSee accompanying notes.\n \n64\n']</t>
  </si>
  <si>
    <t>The context doesn't provide sufficient information to answer the question. The provided statements of income are for the years 2015, 2016, and 2017, but not for 2018. Therefore, it is not possible to determine Intel's total net revenues for FY2018 based on the provided information.</t>
  </si>
  <si>
    <t>['passage 1:Freebase (0.00 / 0 votes) 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 The relationship between the tenant and the landlord is called a tenancy, and can be for a fixed or an indefinite period of time. The consideration for the lease is called rent.\n\npassage 2:Freebase(0.00 / 0 votes)Rate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assets.\n\npassage 3:A lease is a contractual arrangement calling for the lessee to pay the lessor for use of an asset. Property, buildings and vehicles are common assets that are leased. Industrial or business equipment is also leased. Broadly put, a lease agreement is a contract between two parties, the lessor and the lessee. The lessor is the legal owner of the asset; the lessee obtains the right to use the asset in return for regular rental payments. The lessee also agrees to abide by various conditions regardin\n\n', 'Table of Contents\n \n \nintel corporation\nconsolidated statements of income\n \nYears Ended \n \n(In Millions, Except Per Share Amounts)\n \nDec 30, \n2017 \n \nDec 31, \n2016 \n \nDec 26, \n \n2015\nNet revenue\n $\n62,761 $\n59,387 $\n55,355 \nCost of sales\n \n23,692 \n23,196 \n20,676 \nGross margin\n \n39,069 \n36,191 \n34,679 \nResearch and development\n \n13,098 \n12,740 \n12,128 \nMarketing, general and administrative\n \n7,474 \n8,397 \n7,930 \nRestructuring and other charges\n \n384 \n1,886 \n354 \nAmortization of acquisition-related intangibles\n \n177 \n294 \n265 \nOperating expenses\n \n21,133 \n23,317 \n20,677 \nOperating income\n \n17,936 \n12,874 \n14,002 \nGains (losses) on equity investments, net\n \n2,651 \n506 \n315 \nInterest and other, net\n \n(235) \n(444) \n(105)\nIncome before taxes\n \n20,352 \n12,936 \n14,212 \nProvision for taxes\n \n10,751 \n2,620 \n2,792 \nNet income\n $\n9,601 $\n10,316 $\n11,420 \nEarnings per share - Basic\n $\n2.04 $\n2.18 $\n2.41 \nEarnings per share - Diluted\n $\n1.99 $\n2.12 $\n2.33 \nWeighted average shares of common stock outstanding:\n \n \n \nBasic\n \n4,701 \n4,730 \n4,742 \nDiluted\n \n4,835 \n4,875 \n4,894 \nSee accompanying notes.\n \nFINANCIAL STATEMENTS\n Consolidated Statements of Income\n60\n', 'In 2014, about 1.2% of the workers in Zürich work in the Primary sector of the economy (the total for all of Switzerland is 3.3%). In 2014 the Secondary sector of the economy employed 145,744 or about 14.7% of the total, which is much lower than 21.8% for the entire country. Of those in the secondary sector, over a quarter of the workers worked in construction Tradesman and 9.5% worked in general construction. Additionally, almost 9% of the workers manufactured electronics. The Tertiary sector of the economy employed 836,410 or about 84.1% of the total, which is much higher than 74.9% nationwide. This number has increased by about 180,000 since 2010 while the population in the canton has only increased by 73,000 over the same time period. Of those in the tertiary sector, the fourth largest sub-sector (in 2008) was financial services with 6.2% of the tertiary total.']</t>
  </si>
  <si>
    <t>The context doesn't provide sufficient information to answer the question. The provided table only shows the income statements for the years 2015, 2016, and 2017, but not for FY2018.</t>
  </si>
  <si>
    <t>We need to calculate a reasonable approximation (or exact number if possible) of a financial metric. Basing your judgment by information plainly provided in the balance sheet, what is FY2020 net working capital for Walmart? Define net working capital as total current assets less total current liabilities. Answer in USD millions.</t>
  </si>
  <si>
    <t xml:space="preserve">Walmart Inc.
Consolidated Balance Sheets
As of January 31,
(Amounts in millions)
2020
2019
ASSETS
Current assets:
Cash and cash equivalents
 $
9,465
 $
7,722
Receivables, net
6,284
6,283
Inventories
44,435
44,269
Prepaid expenses and other
1,622
3,623
Total current assets
61,806
61,897
Property and equipment, net
105,208
104,317
Operating lease right-of-use assets
17,424
Finance lease right-of-use assets, net
4,417
Property under capital lease and financing obligations, net
7,078
Goodwill
31,073
31,181
Other long-term assets 
16,567
14,822
Total assets
 $
236,495
 $
219,295
LIABILITIES AND EQUITY
Current liabilities:
Short-term borrowings
 $
575
 $
5,225
Accounts payable
46,973
47,060
Accrued liabilities
22,296
22,159
Accrued income taxes
280
428
Long-term debt due within one year
5,362
1,876
Operating lease obligations due within one year
1,793
Finance lease obligations due within one year
511
Capital lease and financing obligations due within one year
729
Total current liabilities
77,790
77,477
Long-term debt
43,714
43,520
Long-term operating lease obligations
16,171
Long-term finance lease obligations
4,307
Long-term capital lease and financing obligations
6,683
Deferred income taxes and other
12,961
11,981
Commitments and contingencies
Equity:
Common stock
284
288
Capital in excess of par value
3,247
2,965
Retained earnings
83,943
80,785
Accumulated other comprehensive loss
(12,805) 
(11,542)
Total Walmart shareholders' equity
74,669
72,496
Noncontrolling interest
6,883
7,138
Total equity
81,552
79,634
Total liabilities and equity
 $
236,495
 $
219,295
See accompanying notes.
52
</t>
  </si>
  <si>
    <t>['passage 1:Change your postal service address in 1 minute or less. Postal Change of Address Features. 1  Fast: Change of US postal address service in as little as 1 minute. 2  Versatile: Notify up to 100 organizations in addition to the Postal Service ™ (USPS  ®) Secure: Latest encryption technologies ensures your data is safe.\n\npassage 2:We’ve categorized our forms so you can find what you need quickly and easily. Now you can complete the U.S. Postal Service Official Change of Address form online. Passport instructions, forms, and fee information from the State Department.\n\npassage 3:You can use this feature if you need to have your business mail forwarded to a new address as a result of a permanent move or temporary relocation. It is especially important to remember to have your mail forwarded if your business has been subjected to a disaster that requires relocation. There are three ways you can change your address: 1.Visit https://moversguide.usps.com/. Safeguard your personal information with identity validation by a simple $1 charge to your credit or debit card. 2.Call the USPS Call Center at 1-800-ASK-USPS (1-800-275-8777). 3.Fill out and submit PS Form 3575, which you can pick up at any U.S. Post Office, and submit it at the Post Office. The form may be submitted at any U.S. Post Office, mailed to any Post Office, or provided to any Postal Mail Carrier.\n\n', "passage 1:Fertilize at the right time of year. In order to your fertilizer to work best, you'll need to time it so that you fertilize at the beginning of the growing season. This is different for different types of grasses. Fertilize warm season grasses when the grass begins to turn green at the beginning of spring.\n\npassage 2:Picking Out Fertilizer. 1  1. Know your grass. The type of grass you have will determine what type of fertilizer you need to use, and how often you need to fertilize. 2  2. Do a pH soil test. This measures the alkalinity or acidity of the soil, and helps to determine what pH your fertilizer should have. 3  3. Measure your lawn.\n\npassage 3:Pour in the rest of the fertilizer. Apply the rest of fertilizer in a perpendicular pattern. Step on the turf and if the leaf blade bounces back up, your lawn is in good shape. If it lays flat, you've over-fertilized.\n\n", "Critical Audit Matters\nThe critical audit matter communicated below is a matter arising from the current period audit of the consolidated financial \nstatements that was communicated or required to be communicated to the audit committee and that (i) relates to accounts or \ndisclosures that are material to the consolidated financial statements and (ii) involved our especially challenging, subjective, or \ncomplex judgments. The communication of critical audit matters does not alter in any way our opinion on the consolidated \nfinancial statements, taken as a whole, and we are not, by communicating the critical audit matter below, providing a separate \nopinion on the critical audit matter or on the accounts or disclosures to which it relates.\nAccounting for Income Taxes\nAs described in Notes 1 and 7 to the consolidated financial statements, the Company recorded income tax expense of $1,131 \nmillion for the year ended May 31, 2023, and has net deferred tax assets of $1,799 million, including a valuation allowance of $22 \nmillion, and total gross unrecognized tax benefits, excluding related interest and penalties, of $936 million as of May 31, 2023, \n$651 million of which would affect the Company's effective tax rate if recognized in future periods. The realization of deferred tax \nassets is dependent on future taxable earnings. Management assesses the scheduled reversal of deferred tax liabilities, \nprojected future taxable income and available tax planning strategies and considers foreign tax credit utilization in making this \nassessment of realization. A valuation allowance is established against the net deferred tax asset to the extent that recovery is \nnot likely. The Company is subject to taxation in the United States, as well as various state and foreign jurisdictions. As disclosed \nby management, the use of significant judgment and estimates, as well as the interpretation and application of complex tax laws \nis required by management to determine the Company's provision for income taxes.\nThe principal considerations for our determination that performing procedures relating to the accounting for income taxes is a \ncritical audit matter are a high degree of auditor judgment, subjectivity and effort in performing procedures and evaluating audit \nevidence relating to management's assessment of complex tax laws and regulations as it relates to determining the provision for \nincome taxes. In addition, the audit effort involved the use of professionals with specialized skill and knowledge.\nAddressing the matter involved performing procedures and evaluating audit evidence in connection with forming our overall \nopinion on the consolidated financial statements. These procedures included testing the effectiveness of controls relating to \nincome taxes, evaluating changes in and compliance with tax laws, and testing the calculation of the provision of income taxes. \nProfessionals with specialized skill and knowledge were used to assist in evaluating changes in and compliance with the tax laws \nand regulations and the provision for income taxes.\n"]</t>
  </si>
  <si>
    <t>60,239 - 64,619 = USD 4,720 million.</t>
  </si>
  <si>
    <t>['passage 1:Change your postal service address in 1 minute or less. Postal Change of Address Features. 1  Fast: Change of US postal address service in as little as 1 minute. 2  Versatile: Notify up to 100 organizations in addition to the Postal Service ™ (USPS  ®) Secure: Latest encryption technologies ensures your data is safe.\n\npassage 2:We’ve categorized our forms so you can find what you need quickly and easily. Now you can complete the U.S. Postal Service Official Change of Address form online. Passport instructions, forms, and fee information from the State Department.\n\npassage 3:You can use this feature if you need to have your business mail forwarded to a new address as a result of a permanent move or temporary relocation. It is especially important to remember to have your mail forwarded if your business has been subjected to a disaster that requires relocation. There are three ways you can change your address: 1.Visit https://moversguide.usps.com/. Safeguard your personal information with identity validation by a simple $1 charge to your credit or debit card. 2.Call the USPS Call Center at 1-800-ASK-USPS (1-800-275-8777). 3.Fill out and submit PS Form 3575, which you can pick up at any U.S. Post Office, and submit it at the Post Office. The form may be submitted at any U.S. Post Office, mailed to any Post Office, or provided to any Postal Mail Carrier.\n\n', "Table of Contents\nWal-Mart Stores, Inc.\nConsolidated Balance Sheets\n \n \nFiscal Years Ended January 31,\n(Amounts in millions)\n \n2016\n \n2015\nASSETS\n \n \nCurrent assets:\n \n \nCash and cash equivalents\n $\n8,705 $\n9,135\nReceivables, net\n \n5,624 \n6,778\nInventories\n \n44,469 \n45,141\nPrepaid expenses and other\n \n1,441 \n2,224\nTotal current assets\n \n60,239 \n63,278\nProperty and equipment:\n \n \nProperty and equipment\n \n176,958 \n177,395\nLess accumulated depreciation\n \n(66,787) \n(63,115)\nProperty and equipment, net\n \n110,171 \n114,280\nProperty under capital lease and financing obligations:\n \n \nProperty under capital lease and financing obligations\n \n11,096 \n5,239\nLess accumulated amortization\n \n(4,751) \n(2,864)\nProperty under capital lease and financing obligations, net\n \n6,345 \n2,375\n \n \n \nGoodwill\n \n16,695 \n18,102\nOther assets and deferred charges\n \n6,131 \n5,455\nTotal assets\n $\n199,581 $\n203,490\n \n \n \nLIABILITIES AND EQUITY\n \n \nCurrent liabilities:\n \n \nShort-term borrowings\n $\n2,708 $\n1,592\nAccounts payable\n \n38,487 \n38,410\nAccrued liabilities\n \n19,607 \n19,152\nAccrued income taxes\n \n521 \n1,021\nLong-term debt due within one year\n \n2,745 \n4,791\nCapital lease and financing obligations due within one year\n \n551 \n287\nTotal current liabilities\n \n64,619 \n65,253\n \n \n \nLong-term debt\n \n38,214 \n40,889\nLong-term capital lease and financing obligations\n \n5,816 \n2,606\nDeferred income taxes and other\n \n7,321 \n8,805\n \n \n \nCommitments and contingencies\n \n \n \n \n \nEquity:\n \n \nCommon stock\n \n317 \n323\nCapital in excess of par value\n \n1,805 \n2,462\nRetained earnings\n \n90,021 \n85,777\nAccumulated other comprehensive income (loss)\n \n(11,597) \n(7,168)\nTotal Walmart shareholders' equity\n \n80,546 \n81,394\nNonredeemable noncontrolling interest\n \n3,065 \n4,543\nTotal equity\n \n83,611 \n85,937\nTotal liabilities and equity\n $\n199,581 $\n203,490\nSee accompanying notes.\n28\n", "passage 1:Fertilize at the right time of year. In order to your fertilizer to work best, you'll need to time it so that you fertilize at the beginning of the growing season. This is different for different types of grasses. Fertilize warm season grasses when the grass begins to turn green at the beginning of spring.\n\npassage 2:Picking Out Fertilizer. 1  1. Know your grass. The type of grass you have will determine what type of fertilizer you need to use, and how often you need to fertilize. 2  2. Do a pH soil test. This measures the alkalinity or acidity of the soil, and helps to determine what pH your fertilizer should have. 3  3. Measure your lawn.\n\npassage 3:Pour in the rest of the fertilizer. Apply the rest of fertilizer in a perpendicular pattern. Step on the turf and if the leaf blade bounces back up, your lawn is in good shape. If it lays flat, you've over-fertilized.\n\n"]</t>
  </si>
  <si>
    <t xml:space="preserve"> The context provides the necessary information to calculate the net working capital for FY2020. 
Net working capital = Total current assets - Total current liabilities
= 61,897 (Total current assets) - 77,477 (Total current liabilities)
= 23,420 million USD
Answer: 23,420 million USD.</t>
  </si>
  <si>
    <t>Assuming you only had access to the balance sheet, please answer the following question: what is Costco's year end FY2022 total assets (in USD millions)?</t>
  </si>
  <si>
    <t>$64,165.00</t>
  </si>
  <si>
    <t xml:space="preserve">Table of Contents
COSTCO WHOLESALE CORPORATION
CONSOLIDATED BALANCE SHEETS
(amounts in millions, except par value and share data)
August 28,
2022
August 29,
2021
ASSETS
CURRENT ASSETS
Cash and cash equivalents
$
10,203 
$
11,258 
Short-term investments
846 
917 
Receivables, net
2,241 
1,803 
Merchandise inventories
17,907 
14,215 
Other current assets
1,499 
1,312 
Total current assets
32,696 
29,505 
OTHER ASSETS
Property and equipment, net
24,646 
23,492 
Operating lease right-of-use assets
2,774 
2,890 
Other long-term assets
4,050 
3,381 
TOTAL ASSETS
$
64,166 
$
59,268 
LIABILITIES AND EQUITY
CURRENT LIABILITIES
Accounts payable
$
17,848 
$
16,278 
Accrued salaries and benefits
4,381 
4,090 
Accrued member rewards
1,911 
1,671 
Deferred membership fees
2,174 
2,042 
Current portion of long-term debt
73 
799 
Other current liabilities
5,611 
4,561 
Total current liabilities
31,998 
29,441 
OTHER LIABILITIES
Long-term debt, excluding current portion
6,484 
6,692 
Long-term operating lease liabilities
2,482 
2,642 
Other long-term liabilities
2,555 
2,415 
TOTAL LIABILITIES
43,519 
41,190 
COMMITMENTS AND CONTINGENCIES
EQUITY
Preferred stock $0.005 par value; 100,000,000 shares authorized; no shares issued and
outstanding
Common stock $0.005 par value; 900,000,000 shares authorized; 442,664,000 and
441,825,000 shares issued and outstanding
2 
4 
Additional paid-in capital
6,884 
7,031 
Accumulated other comprehensive loss
(1,829)
(1,137)
Retained earnings
15,585 
11,666 
Total Costco stockholders equity
20,642 
17,564 
Noncontrolling interests
5 
514 
TOTAL EQUITY
20,647 
18,078 
TOTAL LIABILITIES AND EQUITY
$
64,166 
$
59,268 
The accompanying notes are an integral part of these consolidated financial statements.
38
</t>
  </si>
  <si>
    <t>[' The 29th installment of the "Madden NFL series", the game features New England Patriots quarterback Tom Brady on the cover, the second straight year a Patriots player has the distinction, following tight end Rob Gronkowski. He is one of only two players to win five Super Bowls (the other being defensive player Charles Haley) and the only player to win them all playing for one team.', "passage 1:Report Abuse. Here, they charge a certain amount from your credit card to establish a balance (it's $100 for the EZ-Tag, $25 for the TX-Tag). They deduct the tolls from that balance till the balance goes below a certain value ($10 for the TX-Tag) and they charge your credit card another $100, or $25, to increase your balance.\n\npassage 2:E-ZPASS CUSTOMER WARNING – EMAIL PHISHING SCAM. If you received email that appears to be part of the E-ZPass Phishing Scam, we encourage you to file a complaint with the Internet Crime Complaint Center (IC3).\n\npassage 3:How does E-ZPass® work? As your vehicle enters the toll lane, the toll tag (1) that is mounted on your vehicle's windshield is read by the antennae (2). As your vehicle passes through, your E-ZPass® account is charged the proper amount. Feedback is provided to you on an electronic display (3). If your vehicle does not have a toll tag, the system classifies you as a violator and cameras take photos of your license plate for processing.\n\n", 'passage 1:Contact Us. Thank you for visiting the Dove® website. If you would like to speak to a live representative please call us at: 1-800-761- DOVE (3683) Monday-Friday 8:30 AM-6:00 PM Eastern Time. IF THIS IS A MEDICAL OR PRODUCT SAFETY EMERGENCY, PLEASE CALL 1-800-297-7421.\n\npassage 2:Thank you for visiting the Dove® website. If you would like to speak to a live representative please call us at: 1-800-761- DOVE (3683) Monday-Friday 8:30 AM-6:00 PM Eastern Time. IF THIS IS A MEDICAL OR PRODUCT SAFETY EMERGENCY, PLEASE CALL 1-800-297-7421. This number is available 24 hours a day / 7 days a week.\n\npassage 3:Share. Dove believes that beauty-feeling and looking your personal best-is the result of proper care. Dove always aims to deliver products which tangibly improve the condition of skin or hair and give a pleasurable experience of care, because when you look and feel beautiful, it makes you feel happier.\n\n']</t>
  </si>
  <si>
    <t>['COSTCO WHOLESALE CORPORATION\nCONSOLIDATED BALANCE SHEETS\n(amounts in millions, except par value and share data)\nAugust 28,\n2022\nAugust 29,\n2021\nASSETS\nCURRENT ASSETS\nCash and cash equivalents\n$\n10,203 \n$\n11,258 \nShort-term investments\n846 \n917 \nReceivables, net\n2,241 \n1,803 \nMerchandise inventories\n17,907 \n14,215 \nOther current assets\n1,499 \n1,312 \nTotal current assets\n32,696 \n29,505 \nOTHER ASSETS\nProperty and equipment, net\n24,646 \n23,492 \nOperating lease right-of-use assets\n2,774 \n2,890 \nOther long-term assets\n4,050 \n3,381 \nTOTAL ASSETS\n$\n64,166 \n$\n59,268 \nLIABILITIES AND EQUITY\nCURRENT LIABILITIES\nAccounts payable\n$\n17,848 \n$\n16,278 \nAccrued salaries and benefits\n4,381 \n4,090 \nAccrued member rewards\n1,911 \n1,671 \nDeferred membership fees\n2,174 \n2,042 \nCurrent portion of long-term debt\n73 \n799 \nOther current liabilities\n5,611 \n4,561 \nTotal current liabilities\n31,998 \n29,441\n', 'Table of Contents\nCOSTCO WHOLESALE CORPORATION\nCONSOLIDATED BALANCE SHEETS\n(amounts in millions, except par value and share data)\nAugust 28,\n2022\nAugust 29,\n2021\nASSETS\nCURRENT ASSETS\nCash and cash equivalents\n$\n10,203 \n$\n11,258 \nShort-term investments\n846 \n917 \nReceivables, net\n2,241 \n1,803 \nMerchandise inventories\n17,907 \n14,215 \nOther current assets\n1,499 \n1,312 \nTotal current assets\n32,696 \n29,505 \nOTHER ASSETS\nProperty and equipment, net\n24,646 \n23,492 \nOperating lease right-of-use assets\n2,774 \n2,890 \nOther long-term assets\n4,050 \n3,381 \nTOTAL ASSETS\n$\n64,166 \n$\n59,268 \nLIABILITIES AND EQUITY\nCURRENT LIABILITIES\nAccounts payable\n$\n17,848 \n$\n16,278 \nAccrued salaries and benefits\n4,381 \n4,090 \nAccrued member rewards\n1,911 \n1,671 \nDeferred membership fees\n2,174 \n2,042 \nCurrent portion of long-term debt\n73 \n799 \nOther current liabilities\n5,611 \n4,561 \nTotal current liabilities\n31,998 \n29,441 \nOTHER LIABILITIES\nLong-term debt, excluding current portion\n6,484 \n6,692 \nLong-term operating lease liabilities\n2,482 \n2,642 \nOther long-term liabilities\n2,555 \n2,415 \nTOTAL LIABILITIES\n43,519 \n41,190 \nCOMMITMENTS AND CONTINGENCIES\nEQUITY\nPreferred stock $0.005 par value; 100,000,000 shares authorized; no shares issued and\noutstanding\n \n \nCommon stock $0.005 par value; 900,000,000 shares authorized; 442,664,000 and\n441,825,000 shares issued and outstanding\n2 \n4 \nAdditional paid-in capital\n6,884 \n7,031 \nAccumulated other comprehensive loss\n(1,829)\n(1,137)\nRetained earnings\n15,585 \n11,666 \nTotal Costco stockholders equity\n20,642 \n17,564 \nNoncontrolling interests\n5 \n514 \nTOTAL EQUITY\n20,647 \n18,078 \nTOTAL LIABILITIES AND EQUITY\n$\n64,166 \n$\n59,268 \nThe accompanying notes are an integral part of these consolidated financial statements.\n38\n', 'Table of Contents\nCOSTCO WHOLESALE CORPORATION\nCONSOLIDATED BALANCE SHEETS\n(amounts in millions, except par value and share data)\n\nSeptember 3, \n2017\n\nAugust 28, \n2016\nASSETS\n\n\n\nCURRENT ASSETS\n\n\n\nCash and cash equivalents\n$\n4,546\n\n$\n3,379\nShort-term investments\n1,233\n\n1,350\nReceivables, net\n1,432\n\n1,252\nMerchandise inventories\n9,834\n\n8,969\nOther current assets\n272\n\n268\nTotal current assets\n17,317\n\n15,218\nPROPERTY AND EQUIPMENT\n\n\n\nLand\n5,690\n\n5,395\nBuildings and improvements\n15,127\n\n13,994\nEquipment and fixtures\n6,681\n\n6,077\nConstruction in progress\n843\n\n701\n\n28,341\n\n26,167\nLess accumulated depreciation and amortization\n(10,180) \n(9,124)\nNet property and equipment\n18,161\n\n17,043\nOTHER ASSETS\n869\n\n902\nTOTAL ASSETS\n$\n36,347\n\n$\n33,163\nLIABILITIES AND EQUITY\n\n\n\nCURRENT LIABILITIES\n\n\n\nAccounts payable\n$\n9,608\n\n$\n7,612\nCurrent portion of long-term debt\n86\n\n1,100\nAccrued salaries and benefits\n2,703\n\n2,629\nAccrued member rewards\n961\n\n869\nDeferred membership fees\n1,498\n\n1,362\nOther current liabilities\n2,639\n\n2,003\nTotal current liabilities\n17,495\n\n15,575\nLONG-TERM DEBT, excluding current portion\n6,573\n\n4,061\nOTHER LIABILITIES\n1,200\n\n1,195\nTotal liabilities\n25,268\n\n20,831\nCOMMITMENTS AND CONTINGENCIES\n\nEQUITY\n\n\n\nPreferred stock $.01 par value; 100,000,000 shares authorized; no shares issued and outstanding\n0\n\n0\nCommon stock $.01 par value; 900,000,000 shares authorized; 437,204,000 and 437,524,000 shares\nissued and outstanding\n4\n\n2\nAdditional paid-in capital\n5,800\n\n5,490\nAccumulated other comprehensive loss\n(1,014) \n(1,099)\nRetained earnings\n5,988\n\n7,686\nTotal Costco stockholders equity\n10,778\n\n12,079\nNoncontrolling interests\n301\n\n253\nTotal equity\n11,079\n\n12,332\nTOTAL LIABILITIES AND EQUITY\n$\n36,347\n\n$\n33,163\nThe accompanying notes are an integral part of these consolidated financial statements.\n41\n']</t>
  </si>
  <si>
    <t>64,166 
This indicates that Costco's year end FY2022 total assets were $64,166 million.  64,166</t>
  </si>
  <si>
    <t>[' The 29th installment of the "Madden NFL series", the game features New England Patriots quarterback Tom Brady on the cover, the second straight year a Patriots player has the distinction, following tight end Rob Gronkowski. He is one of only two players to win five Super Bowls (the other being defensive player Charles Haley) and the only player to win them all playing for one team.', 'COSTCO WHOLESALE CORPORATION\nCONSOLIDATED BALANCE SHEETS\n(amounts in millions, except par value and share data)\nAugust 28,\n2022\nAugust 29,\n2021\nASSETS\nCURRENT ASSETS\nCash and cash equivalents\n$\n10,203 \n$\n11,258 \nShort-term investments\n846 \n917 \nReceivables, net\n2,241 \n1,803 \nMerchandise inventories\n17,907 \n14,215 \nOther current assets\n1,499 \n1,312 \nTotal current assets\n32,696 \n29,505 \nOTHER ASSETS\nProperty and equipment, net\n24,646 \n23,492 \nOperating lease right-of-use assets\n2,774 \n2,890 \nOther long-term assets\n4,050 \n3,381 \nTOTAL ASSETS\n$\n64,166 \n$\n59,268 \nLIABILITIES AND EQUITY\nCURRENT LIABILITIES\nAccounts payable\n$\n17,848 \n$\n16,278 \nAccrued salaries and benefits\n4,381 \n4,090 \nAccrued member rewards\n1,911 \n1,671 \nDeferred membership fees\n2,174 \n2,042 \nCurrent portion of long-term debt\n73 \n799 \nOther current liabilities\n5,611 \n4,561 \nTotal current liabilities\n31,998 \n29,441\n', "passage 1:Report Abuse. Here, they charge a certain amount from your credit card to establish a balance (it's $100 for the EZ-Tag, $25 for the TX-Tag). They deduct the tolls from that balance till the balance goes below a certain value ($10 for the TX-Tag) and they charge your credit card another $100, or $25, to increase your balance.\n\npassage 2:E-ZPASS CUSTOMER WARNING – EMAIL PHISHING SCAM. If you received email that appears to be part of the E-ZPass Phishing Scam, we encourage you to file a complaint with the Internet Crime Complaint Center (IC3).\n\npassage 3:How does E-ZPass® work? As your vehicle enters the toll lane, the toll tag (1) that is mounted on your vehicle's windshield is read by the antennae (2). As your vehicle passes through, your E-ZPass® account is charged the proper amount. Feedback is provided to you on an electronic display (3). If your vehicle does not have a toll tag, the system classifies you as a violator and cameras take photos of your license plate for processing.\n\n"]</t>
  </si>
  <si>
    <t>64,166</t>
  </si>
  <si>
    <t>What is Best Buy's FY2020 free cash flow (FCF)? FCF here is defined as: (cash from operations - capex). Answer in USD millions. Answer the question asked by assuming you only have access to information clearly displayed in the cash flow statement.</t>
  </si>
  <si>
    <t>$1820.00</t>
  </si>
  <si>
    <t xml:space="preserve">Table of Contents 
43 
Consolidated Statements of Cash Flows 
$ in millions 
Fiscal Years Ended 
February 1, 2020 
February 2, 2019 
February 3, 2018 
Operating activities 
Net earnings 
$ 
 1,541 $ 
 1,464 $ 
 1,000 
Adjustments to reconcile net earnings to total cash provided by operating 
activities: 
Depreciation and amortization 
 812 
 770 
 683 
Restructuring charges 
 41 
 46 
 10 
Stock-based compensation 
 143 
 123 
 129 
Deferred income taxes 
 70 
 10 
 162 
Other, net 
 21 
 (25) 
 (13) 
Changes in operating assets and liabilities, net of acquired assets and liabilities: 
Receivables 
 (131) 
 28 
 315 
Merchandise inventories 
 237 
 (194) 
 (335) 
Other assets 
 16 
 (34) 
 (21) 
Accounts payable 
 47 
 432 
 (196) 
Income taxes 
 (132) 
 22 
 290 
Other liabilities 
 (100) 
 (234) 
 117 
Total cash provided by operating activities 
 2,565 
 2,408 
 2,141 
Investing activities 
Additions to property and equipment, net of $10, $53 and $123, respectively, of 
non-cash capital expenditures 
 (743) 
 (819) 
 (688) 
Purchases of investments 
 (330) 
 - 
 (4,325) 
Sales of investments 
 322 
 2,098 
 4,018 
Acquisitions, net of cash acquired 
 (145) 
 (787) 
 - 
Other, net 
 1 
 16 
 (7) 
Total cash provided by (used in) investing activities 
 (895) 
 508 
 (1,002) 
Financing activities 
Repurchase of common stock 
 (1,003) 
 (1,505) 
 (2,004) 
Issuance of common stock 
 48 
 38 
 163 
Dividends paid 
 (527) 
 (497) 
 (409) 
Borrowings of debt 
 - 
 498 
 - 
Repayments of debt 
 (15) 
 (546) 
 (46) 
Other, net 
 (1) 
 (6) 
 (1) 
Total cash used in financing activities 
 (1,498) 
 (2,018) 
 (2,297) 
Effect of exchange rate changes on cash 
 (1) 
 (14) 
 25 
Increase (decrease) in cash, cash equivalents and restricted cash 
 171 
 884 
 (1,133) 
Cash, cash equivalents and restricted cash at beginning of period 
 2,184 
 1,300 
 2,433 
Cash, cash equivalents and restricted cash at end of period 
$ 
 2,355 $ 
 2,184 $ 
 1,300 
Supplemental cash flow information 
Income taxes paid 
$ 
 514 $ 
 391 $ 
 366 
Interest paid 
 62 
 71 
 81 
See Notes to Consolidated Financial Statements.
</t>
  </si>
  <si>
    <t>['Turbulence or turbulent flow is a flow regime in fluid dynamics characterized by chaotic changes in pressure and flow velocity.Chaos theory is a branch of mathematics focused on the behavior of dynamical systems that are highly sensitive to initial conditions.', 'In patients with carotid artery occlusion (CAO), collateral flow may reduce the risk of ischemic stroke. Collateral flow via the ophthalmic artery (OphthA) and flow via leptomeningeal vessels have been considered secondary collaterals, which are recruited only if the primary collateral circulation via the circle of Willis is insufficient. The aim of this study was to investigate whether patients with symptomatic CAO who have secondary in addition to primary collaterals have a worse flow state of the brain than those without secondary collaterals, as measured by vascular reactivity testing.\nWe studied 70 patients with symptomatic CAO who were independent for their daily activities. In all patients, collateral circulation through the circle of Willis was present. Vascular reactivity, measured by means of transcranial Doppler sonography with carbogen inhalation, was compared between patients with and without secondary collaterals.\nCO2 reactivity was lower in 64 patients with (mean +/- standard deviation 8 +/- 14%) than in 6 patients without secondary collaterals (33 +/- 18%) resulting in a mean difference of 24% (95% confidence interval 12-37%; p &lt; 0.01).', "passage 1:A bar graph, also known as a bar chart, is a graph that uses rectangular bars to represent different values to show comparisons among categories, such as the amount of rainfall that occurred during different months of a year, or the average salary in different states.ollect your data. The first thing you have to do is to collect all of your data. Remember that a bar graph should show a comparison among categories. Let's say your goal is to organize data on how many inches of rainfall a city received between the months of February 2005 and February 2006.\n\npassage 2:And now we'll learn how to make a graph. In science, graphs normally show comparisons of two or more things. Two types of graphs that are often used in science fair projects are bar graphs and line graphs. If you want, you may use graph paper to help you make a great graph you can be proud of.Let's go over how to make a graph both ways. Bar graph. Normally used to compare groups or types, a really nice bar graph will give great visual visual representation of your information and add color to your display.Here's how to make one... 1. First, you'll need to title it and find out how high your graph needs to go.ar graph. Normally used to compare groups or types, a really nice bar graph will give great visual visual representation of your information and add color to your display. Here's how to make one... 1. First, you'll need to title it and find out how high your graph needs to go.\n\npassage 3:If you still think the story of the data is unclear, you can always use the pie chart as your backup. With that said, here are a few cases when pie charts work best: 1  When you have only a few data points to display, and each one is substantially different in scale.he y-axis will have a scale, and each bar’s height should be proportionate to the size of the category it represents. This can create a problem if you have very disproportionate responses that impact the scale of your graph, so keep that in mind when formatting.\n\n"]</t>
  </si>
  <si>
    <t>The context doesn't provide sufficient information to answer the question. There is no mention of Best Buy or its financial data, including free cash flow for FY2020. The provided context is about turbulence in fluid dynamics, carotid artery occlusion, and graph types. No relevant financial information is available.</t>
  </si>
  <si>
    <t>["Consolidated Balance Sheets\n$ and shares in millions, except per share amounts\n\n\n\n\n\n\n\n \nJanuary 29, 2022\n \nJanuary 30, 2021\nAssets\n \n \n \n \n \n \n \nCurrent assets\n \n \n \n \n \n \n \nCash and cash equivalents\n$\n 2,936 \n \n$\n 5,494 \nReceivables, net\n \n 1,042 \n \n \n 1,061 \nMerchandise inventories\n \n 5,965 \n \n \n 5,612 \nOther current assets\n \n 596 \n \n \n 373 \nTotal current assets\n \n 10,539 \n \n \n 12,540 \nProperty and equipment\n \n \n \n \n \n \n \nLand and buildings\n \n 671 \n \n \n 658 \nLeasehold improvements\n \n 2,160 \n \n \n 2,192 \nFixtures and equipment\n \n 5,419 \n \n \n 6,333 \nProperty under finance leases\n \n 91 \n \n \n 73 \nGross property and equipment\n \n 8,341 \n \n \n 9,256 \nLess accumulated depreciation\n \n 6,091 \n \n \n 6,996 \nNet property and equipment\n \n 2,250 \n \n \n 2,260 \nOperating lease assets\n \n 2,654 \n \n \n 2,612 \nGoodwill\n \n 1,384 \n \n \n 986 \nOther assets\n \n 677 \n \n \n 669 \nTotal assets\n$\n 17,504 \n \n$\n 19,067 \n \n \n \n \n \n \n \n \nLiabilities and equity\n \n \n \n \n \n \n \nCurrent liabilities\n \n \n \n \n \n \n \nAccounts payable\n$\n 6,803 \n \n$\n 6,979 \nUnredeemed gift card liabilities\n \n 316 \n \n \n 317 \nDeferred revenue\n \n 1,103 \n \n \n 711 \nAccrued compensation and related expenses\n \n 845 \n \n \n 725 \nAccrued liabilities\n \n 946 \n \n \n 972 \nShort-term debt\n \n - \n \n \n 110 \nCurrent portion of operating lease liabilities\n \n 648 \n \n \n 693 \nCurrent portion of long-term debt\n \n 13 \n \n \n 14 \nTotal current liabilities\n \n 10,674 \n \n \n 10,521 \nLong-term operating lease liabilities\n \n 2,061 \n \n \n 2,012 \nLong-term liabilities\n \n 533 \n \n \n 694 \nLong-term debt\n \n 1,216 \n \n \n 1,253 \nContingencies and commitments (Note 13)\n \n\n \n \n \n\n \nEquity\n \n \n \n \n \n \n \nBest Buy Co., Inc. Shareholders' Equity\n \n \n \n \n \n \n \nPreferred stock, $1.00 par value: Authorized - 400,000 shares; Issued and outstanding - none\n \n - \n \n \n - \nCommon stock, $0.10 par value: Authorized - 1.0 billion shares; Issued and outstanding - 227.4 shares and 256.9 shares, respectively\n \n 23 \n \n \n 26 \nAdditional paid-in capital\n \n - \n \n \n - \nRetained earnings\n \n 2,668 \n \n \n 4,233 \nAccumulated other comprehensive income\n \n 329 \n \n \n 328 \nTotal equity\n \n 3,020 \n \n \n 4,587 \nTotal liabilities and equity\n$\n 17,504 \n \n$\n 19,067 \n \nSee Notes to Consolidated Financial Statements.\n \n40\n\nConsolidated Statements of Cash Flows\n$ in millions\n\n\n\n\n\n\n\n\n\n\n\nFiscal Years Ended\nJanuary 29, 2022\n \nJanuary 30, 2021\n \nFebruary 1, 2020\nOperating activities\n \n \n \n \n \n \n \n \n \n \n \nNet earnings\n$\n 2,454 \n \n$\n 1,798 \n \n$\n 1,541 \nAdjustments to reconcile net earnings to total cash provided by operating activities:\n \n \n \n \n \n \n \n \nDepreciation and amortization\n \n 869 \n \n \n 839 \n \n \n 812 \nRestructuring charges\n \n (34) \n \n \n 254 \n \n \n 41 \nStock-based compensation\n \n 141 \n \n \n 135 \n \n \n 143 \nDeferred income taxes\n \n 14 \n \n \n (36) \n \n \n 70 \nOther, net\n \n 11 \n \n \n 3 \n \n \n 21 \nChanges in operating assets and liabilities, net of acquired assets and liabilities:\n \n \n \n \n \n \n \n \n \nReceivables\n \n 17 \n \n \n 73 \n \n \n (131) \nMerchandise inventories\n \n (328) \n \n \n (435) \n \n \n 237 \nOther assets\n \n (14) \n \n \n (51) \n \n \n 16 \nAccounts payable\n \n (201) \n \n \n 1,676 \n \n \n 47 \nIncome taxes\n \n (156) \n \n \n 173 \n \n \n (132) \nOther liabilities\n \n 479 \n \n \n 498 \n \n \n (100) \nTotal cash provided by operating activities\n \n 3,252 \n \n \n 4,927 \n \n \n 2,565 \nInvesting activities\n \n \n \n \n \n \n \n \n \n \n \nAdditions to property and equipment, net of $46, $32 and $10, respectively, of non-cash capital expenditures\n \n (737) \n \n \n (713) \n \n \n (743) \nPurchases of investments\n \n (233) \n \n \n (620) \n \n \n (330) \nSales of investments\n \n 66 \n \n \n 546 \n \n \n 322 \nAcquisitions, net of cash acquired\n \n (468) \n \n \n - \n \n \n (145) \nOther, net\n \n - \n \n \n (1) \n \n \n 1 \nTotal cash used in investing activities\n \n (1,372) \n \n \n (788) \n \n \n (895) \nFinancing activities\n \n \n \n \n \n \n \n \n \n \n \nRepurchase of common stock\n \n (3,502) \n \n \n (312) \n \n \n (1,003) \nIssuance of common stock\n \n 29 \n \n \n 28 \n \n \n 48 \nDividends paid\n \n (688) \n \n \n (568) \n \n \n (527) \nBorrowings of debt\n \n - \n \n \n 1,892 \n \n \n - \nRepayments of debt\n \n (133) \n \n \n (1,916) \n \n \n (15) \nOther, net\n \n (3) \n \n \n - \n \n \n (1) \nTotal cash used in financing activities\n \n (4,297) \n \n \n (876) \n \n \n (1,498) \n \n \n \n \n \n \n \n \n \n \n \n \nEffect of exchange rate changes on cash\n \n (3) \n \n \n 7 \n \n \n (1) \nIncrease (decrease) in cash, cash equivalents and restricted cash\n \n (2,420) \n \n \n 3,270 \n \n \n 171 \nCash, cash equivalents and restricted cash at beginning of period\n \n 5,625 \n \n \n 2,355 \n \n \n 2,184 \nCash, cash equivalents and restricted cash at end of period\n$\n 3,205 \n \n$\n 5,625 \n \n$\n 2,355 \n \n \n \n \n \n \n \n \n \n \n \n \nSupplemental cash flow information\n \n \n \n \n \n \n \n \n \n \n \nIncome taxes paid\n$\n 716 \n \n$\n 442 \n \n$\n 514 \nInterest paid\n$\n 22 \n \n$\n 50 \n \n$\n 62 \n \nSee Notes to Consolidated Financial Statements.\n \n43\n", "Table of Contents \n \n40 \nConsolidated Balance Sheets \n$ in millions, except per share and share amounts \n \n \n \n \n \n \n \n \n \n \n \n \n \n \nFebruary 1, 2020 \n \nFebruary 2, 2019 \nAssets \n \n \n \nCurrent assets \n \n \n \nCash and cash equivalents \n$ \n 2,229 $ \n 1,980 \nReceivables, net \n \n 1,149 \n 1,015 \nMerchandise inventories \n \n 5,174 \n 5,409 \nOther current assets \n \n 305 \n 466 \nTotal current assets \n \n 8,857 \n 8,870 \nProperty and equipment \n \n \n \nLand and buildings \n \n 650 \n 637 \nLeasehold improvements \n \n 2,203 \n 2,119 \nFixtures and equipment \n \n 6,286 \n 5,865 \nProperty under capital and financing leases \n \n - \n 579 \nProperty under finance leases \n \n 89 \n - \nGross property and equipment \n \n 9,228 \n 9,200 \nLess accumulated depreciation \n \n 6,900 \n 6,690 \nNet property and equipment \n \n 2,328 \n 2,510 \nOperating lease assets \n \n 2,709 \n - \nGoodwill \n \n 984 \n 915 \nOther assets \n \n 713 \n 606 \nTotal assets \n$ \n 15,591 $ \n 12,901 \n \n \n \n \nLiabilities and equity \n \n \n \nCurrent liabilities \n \n \n \nAccounts payable \n$ \n 5,288 $ \n 5,257 \nUnredeemed gift card liabilities \n \n 281 \n 290 \nDeferred revenue \n \n 501 \n 446 \nAccrued compensation and related expenses \n \n 410 \n 482 \nAccrued liabilities \n \n 906 \n 982 \nCurrent portion of operating lease liabilities \n \n 660 \n - \nCurrent portion of long-term debt \n \n 14 \n 56 \nTotal current liabilities \n \n 8,060 \n 7,513 \nLong-term operating lease liabilities \n \n 2,138 \n - \nLong-term liabilities \n \n 657 \n 750 \nLong-term debt \n \n 1,257 \n 1,332 \nContingencies and commitments (Note 13) \n \n \n \nEquity \n \n \n \nBest Buy Co., Inc. Shareholders' Equity \n \n \n \nPreferred stock, $1.00 par value: Authorized 400,000 shares; Issued and outstanding none \n \n - \n - \nCommon stock, $0.10 par value: Authorized 1.0 billion shares; Issued and \noutstanding 256,494,000 and 265,703,000 shares, respectively \n \n 26 \n 27 \nAdditional paid-in capital \n \n - \n - \nRetained earnings \n \n 3,158 \n 2,985 \nAccumulated other comprehensive income \n \n 295 \n 294 \nTotal equity \n \n 3,479 \n 3,306 \nTotal liabilities and equity \n$ \n 15,591 $ \n 12,901 \n \nSee Notes to Consolidated Financial Statements.\n", "Consolidated Balance Sheets\n$ and shares in millions, except per share amounts\n\n\n\n\n\n\n\n \n \n \n \n \n \n \n \n \nJanuary 30, 2021\n \nFebruary 1, 2020\nAssets\n \n \n \n \n \n \n \nCurrent assets\n \n \n \n \n \n \n \nCash and cash equivalents\n$\n 5,494 \n \n$\n 2,229 \nReceivables, net\n \n 1,061 \n \n \n 1,149 \nMerchandise inventories\n \n 5,612 \n \n \n 5,174 \nOther current assets\n \n 373 \n \n \n 305 \nTotal current assets\n \n 12,540 \n \n \n 8,857 \nProperty and equipment\n \n \n \n \n \n \n \nLand and buildings\n \n 658 \n \n \n 650 \nLeasehold improvements\n \n 2,192 \n \n \n 2,203 \nFixtures and equipment\n \n 6,333 \n \n \n 6,286 \nProperty under finance leases\n \n 73 \n \n \n 89 \nGross property and equipment\n \n 9,256 \n \n \n 9,228 \nLess accumulated depreciation\n \n 6,996 \n \n \n 6,900 \nNet property and equipment\n \n 2,260 \n \n \n 2,328 \nOperating lease assets\n \n 2,612 \n \n \n 2,709 \nGoodwill\n \n 986 \n \n \n 984 \nOther assets\n \n 669 \n \n \n 713 \nTotal assets\n$\n 19,067 \n \n$\n 15,591 \n \n \n \n \n \n \n \n \nLiabilities and equity\n \n \n \n \n \n \n \nCurrent liabilities\n \n \n \n \n \n \n \nAccounts payable\n$\n 6,979 \n \n$\n 5,288 \nUnredeemed gift card liabilities\n \n 317 \n \n \n 281 \nDeferred revenue\n \n 711 \n \n \n 501 \nAccrued compensation and related expenses\n \n 725 \n \n \n 410 \nAccrued liabilities\n \n 972 \n \n \n 906 \nShort-term debt\n \n 110 \n \n \n - \nCurrent portion of operating lease liabilities\n \n 693 \n \n \n 660 \nCurrent portion of long-term debt\n \n 14 \n \n \n 14 \nTotal current liabilities\n \n 10,521 \n \n \n 8,060 \nLong-term operating lease liabilities\n \n 2,012 \n \n \n 2,138 \nLong-term liabilities\n \n 694 \n \n \n 657 \nLong-term debt\n \n 1,253 \n \n \n 1,257 \nContingencies and commitments (Note 13)\n \n\n \n \n \n\n \nEquity\n \n \n \n \n \n \n \nBest Buy Co., Inc. Shareholders' Equity\n \n \n \n \n \n \n \nPreferred stock, $1.00 par value: Authorized - 400,000 shares; Issued and outstanding - none\n \n - \n \n \n - \nCommon stock, $0.10 par value: Authorized - 1.0 billion shares; Issued and outstanding - 257 and 256 shares, respectively\n \n 26 \n \n \n 26 \nAdditional paid-in capital\n \n - \n \n \n - \nRetained earnings\n \n 4,233 \n \n \n 3,158 \nAccumulated other comprehensive income\n \n 328 \n \n \n 295 \nTotal equity\n \n 4,587 \n \n \n 3,479 \nTotal liabilities and equity\n$\n 19,067 \n \n$\n 15,591 \n \nSee Notes to Consolidated Financial Statements.\n \n41\n\nConsolidated Statements of Earnings\n$ and shares in millions, except per share amounts\n\n\n\n\n\n\n\n\n\n\n\n \n \n \n \n \n \n \n \n \n \n \n \nFiscal Years Ended\nJanuary 30, 2021\n \nFebruary 1, 2020\n \nFebruary 2, 2019\nRevenue\n$\n 47,262 \n \n$\n 43,638 \n \n$\n 42,879 \nCost of sales\n \n 36,689 \n \n \n 33,590 \n \n \n 32,918 \nGross profit\n \n 10,573 \n \n \n 10,048 \n \n \n 9,961 \nSelling, general and administrative expenses\n \n 7,928 \n \n \n 7,998 \n \n \n 8,015 \nRestructuring charges\n \n 254 \n \n \n 41 \n \n \n 46 \nOperating income\n \n 2,391 \n \n \n 2,009 \n \n \n 1,900 \nOther income (expense):\n \n \n \n \n \n \n \n \n \n \n \nGain on sale of investments\n \n 1 \n \n \n 1 \n \n \n 12 \nInvestment income and other\n \n 37 \n \n \n 47 \n \n \n 49 \nInterest expense\n \n (52) \n \n \n (64) \n \n \n (73) \nEarnings before income tax expense\n \n 2,377 \n \n \n 1,993 \n \n \n 1,888 \nIncome tax expense\n \n 579 \n \n \n 452 \n \n \n 424 \nNet earnings\n$\n 1,798 \n \n$\n 1,541 \n \n$\n 1,464 \n \n \n \n \n \n \n \n \n \n \n \n \nBasic earnings per share\n$\n 6.93 \n \n$\n 5.82 \n \n$\n 5.30 \nDiluted earnings per share\n$\n 6.84 \n \n$\n 5.75 \n \n$\n 5.20 \n \n \n \n \n \n \n \n \n \n \n \n \nWeighted-average common shares outstanding:\n \n \n \n \n \n \n \n \n \n \n \nBasic\n \n 259.6 \n \n \n 264.9 \n \n \n 276.4 \nDiluted\n \n 263.0 \n \n \n 268.1 \n \n \n 281.4 \n \nSee Notes to Consolidated Financial Statements.\n \n42\n"]</t>
  </si>
  <si>
    <t>['Turbulence or turbulent flow is a flow regime in fluid dynamics characterized by chaotic changes in pressure and flow velocity.Chaos theory is a branch of mathematics focused on the behavior of dynamical systems that are highly sensitive to initial conditions.', "Consolidated Balance Sheets\n$ and shares in millions, except per share amounts\n\n\n\n\n\n\n\n \nJanuary 29, 2022\n \nJanuary 30, 2021\nAssets\n \n \n \n \n \n \n \nCurrent assets\n \n \n \n \n \n \n \nCash and cash equivalents\n$\n 2,936 \n \n$\n 5,494 \nReceivables, net\n \n 1,042 \n \n \n 1,061 \nMerchandise inventories\n \n 5,965 \n \n \n 5,612 \nOther current assets\n \n 596 \n \n \n 373 \nTotal current assets\n \n 10,539 \n \n \n 12,540 \nProperty and equipment\n \n \n \n \n \n \n \nLand and buildings\n \n 671 \n \n \n 658 \nLeasehold improvements\n \n 2,160 \n \n \n 2,192 \nFixtures and equipment\n \n 5,419 \n \n \n 6,333 \nProperty under finance leases\n \n 91 \n \n \n 73 \nGross property and equipment\n \n 8,341 \n \n \n 9,256 \nLess accumulated depreciation\n \n 6,091 \n \n \n 6,996 \nNet property and equipment\n \n 2,250 \n \n \n 2,260 \nOperating lease assets\n \n 2,654 \n \n \n 2,612 \nGoodwill\n \n 1,384 \n \n \n 986 \nOther assets\n \n 677 \n \n \n 669 \nTotal assets\n$\n 17,504 \n \n$\n 19,067 \n \n \n \n \n \n \n \n \nLiabilities and equity\n \n \n \n \n \n \n \nCurrent liabilities\n \n \n \n \n \n \n \nAccounts payable\n$\n 6,803 \n \n$\n 6,979 \nUnredeemed gift card liabilities\n \n 316 \n \n \n 317 \nDeferred revenue\n \n 1,103 \n \n \n 711 \nAccrued compensation and related expenses\n \n 845 \n \n \n 725 \nAccrued liabilities\n \n 946 \n \n \n 972 \nShort-term debt\n \n - \n \n \n 110 \nCurrent portion of operating lease liabilities\n \n 648 \n \n \n 693 \nCurrent portion of long-term debt\n \n 13 \n \n \n 14 \nTotal current liabilities\n \n 10,674 \n \n \n 10,521 \nLong-term operating lease liabilities\n \n 2,061 \n \n \n 2,012 \nLong-term liabilities\n \n 533 \n \n \n 694 \nLong-term debt\n \n 1,216 \n \n \n 1,253 \nContingencies and commitments (Note 13)\n \n\n \n \n \n\n \nEquity\n \n \n \n \n \n \n \nBest Buy Co., Inc. Shareholders' Equity\n \n \n \n \n \n \n \nPreferred stock, $1.00 par value: Authorized - 400,000 shares; Issued and outstanding - none\n \n - \n \n \n - \nCommon stock, $0.10 par value: Authorized - 1.0 billion shares; Issued and outstanding - 227.4 shares and 256.9 shares, respectively\n \n 23 \n \n \n 26 \nAdditional paid-in capital\n \n - \n \n \n - \nRetained earnings\n \n 2,668 \n \n \n 4,233 \nAccumulated other comprehensive income\n \n 329 \n \n \n 328 \nTotal equity\n \n 3,020 \n \n \n 4,587 \nTotal liabilities and equity\n$\n 17,504 \n \n$\n 19,067 \n \nSee Notes to Consolidated Financial Statements.\n \n40\n\nConsolidated Statements of Cash Flows\n$ in millions\n\n\n\n\n\n\n\n\n\n\n\nFiscal Years Ended\nJanuary 29, 2022\n \nJanuary 30, 2021\n \nFebruary 1, 2020\nOperating activities\n \n \n \n \n \n \n \n \n \n \n \nNet earnings\n$\n 2,454 \n \n$\n 1,798 \n \n$\n 1,541 \nAdjustments to reconcile net earnings to total cash provided by operating activities:\n \n \n \n \n \n \n \n \nDepreciation and amortization\n \n 869 \n \n \n 839 \n \n \n 812 \nRestructuring charges\n \n (34) \n \n \n 254 \n \n \n 41 \nStock-based compensation\n \n 141 \n \n \n 135 \n \n \n 143 \nDeferred income taxes\n \n 14 \n \n \n (36) \n \n \n 70 \nOther, net\n \n 11 \n \n \n 3 \n \n \n 21 \nChanges in operating assets and liabilities, net of acquired assets and liabilities:\n \n \n \n \n \n \n \n \n \nReceivables\n \n 17 \n \n \n 73 \n \n \n (131) \nMerchandise inventories\n \n (328) \n \n \n (435) \n \n \n 237 \nOther assets\n \n (14) \n \n \n (51) \n \n \n 16 \nAccounts payable\n \n (201) \n \n \n 1,676 \n \n \n 47 \nIncome taxes\n \n (156) \n \n \n 173 \n \n \n (132) \nOther liabilities\n \n 479 \n \n \n 498 \n \n \n (100) \nTotal cash provided by operating activities\n \n 3,252 \n \n \n 4,927 \n \n \n 2,565 \nInvesting activities\n \n \n \n \n \n \n \n \n \n \n \nAdditions to property and equipment, net of $46, $32 and $10, respectively, of non-cash capital expenditures\n \n (737) \n \n \n (713) \n \n \n (743) \nPurchases of investments\n \n (233) \n \n \n (620) \n \n \n (330) \nSales of investments\n \n 66 \n \n \n 546 \n \n \n 322 \nAcquisitions, net of cash acquired\n \n (468) \n \n \n - \n \n \n (145) \nOther, net\n \n - \n \n \n (1) \n \n \n 1 \nTotal cash used in investing activities\n \n (1,372) \n \n \n (788) \n \n \n (895) \nFinancing activities\n \n \n \n \n \n \n \n \n \n \n \nRepurchase of common stock\n \n (3,502) \n \n \n (312) \n \n \n (1,003) \nIssuance of common stock\n \n 29 \n \n \n 28 \n \n \n 48 \nDividends paid\n \n (688) \n \n \n (568) \n \n \n (527) \nBorrowings of debt\n \n - \n \n \n 1,892 \n \n \n - \nRepayments of debt\n \n (133) \n \n \n (1,916) \n \n \n (15) \nOther, net\n \n (3) \n \n \n - \n \n \n (1) \nTotal cash used in financing activities\n \n (4,297) \n \n \n (876) \n \n \n (1,498) \n \n \n \n \n \n \n \n \n \n \n \n \nEffect of exchange rate changes on cash\n \n (3) \n \n \n 7 \n \n \n (1) \nIncrease (decrease) in cash, cash equivalents and restricted cash\n \n (2,420) \n \n \n 3,270 \n \n \n 171 \nCash, cash equivalents and restricted cash at beginning of period\n \n 5,625 \n \n \n 2,355 \n \n \n 2,184 \nCash, cash equivalents and restricted cash at end of period\n$\n 3,205 \n \n$\n 5,625 \n \n$\n 2,355 \n \n \n \n \n \n \n \n \n \n \n \n \nSupplemental cash flow information\n \n \n \n \n \n \n \n \n \n \n \nIncome taxes paid\n$\n 716 \n \n$\n 442 \n \n$\n 514 \nInterest paid\n$\n 22 \n \n$\n 50 \n \n$\n 62 \n \nSee Notes to Consolidated Financial Statements.\n \n43\n", 'In patients with carotid artery occlusion (CAO), collateral flow may reduce the risk of ischemic stroke. Collateral flow via the ophthalmic artery (OphthA) and flow via leptomeningeal vessels have been considered secondary collaterals, which are recruited only if the primary collateral circulation via the circle of Willis is insufficient. The aim of this study was to investigate whether patients with symptomatic CAO who have secondary in addition to primary collaterals have a worse flow state of the brain than those without secondary collaterals, as measured by vascular reactivity testing.\nWe studied 70 patients with symptomatic CAO who were independent for their daily activities. In all patients, collateral circulation through the circle of Willis was present. Vascular reactivity, measured by means of transcranial Doppler sonography with carbogen inhalation, was compared between patients with and without secondary collaterals.\nCO2 reactivity was lower in 64 patients with (mean +/- standard deviation 8 +/- 14%) than in 6 patients without secondary collaterals (33 +/- 18%) resulting in a mean difference of 24% (95% confidence interval 12-37%; p &lt; 0.01).']</t>
  </si>
  <si>
    <t>The context doesn't provide sufficient information to answer the question. The cash flow statement only provides data up to FY2022, and FY2020 is not included.</t>
  </si>
  <si>
    <t>Which of JPM's business segments had the lowest net income in 2021 Q1?</t>
  </si>
  <si>
    <t>Asset &amp; Wealth Management. It lost $580 million.</t>
  </si>
  <si>
    <t xml:space="preserve">Segment results managed basis
The following tables summarize the Firms results by segment for the periods indicated.
Three months ended March 31,
Consumer &amp; Community Banking
Corporate &amp; Investment Bank
Commercial Banking
(in millions, except ratios)
2021
2020
Change
2021
2020
Change
2021
2020
Change
Total net revenue
$ 12,517 
$ 13,287 
 (6) %
$ 14,605 
$ 10,003 
 46 %
$ 
2,393 
$ 
2,165 
 11 %
Total noninterest expense
7,202 
7,269 
 (1) 
7,104 
5,955 
 19 
969 
986 
 (2) 
Pre-provision profit/(loss)
5,315 
6,018 
 (12) 
7,501 
4,048 
 85 
1,424 
1,179 
 21 
Provision for credit losses
(3,602) 
5,772 
NM
(331) 
1,401 
NM
(118) 
1,010 
NM
Net income/(loss)
6,728 
197 
NM
5,740 
1,985 
 189 
1,168 
139 
NM
Return on equity (ROE)
54 % 
1 %
 27 %
 9 %
 19 %
 2 %
Three months ended March 31,
Asset &amp; Wealth Management
Corporate
Total
(in millions, except ratios)
2021
2020
Change
2021
2020
Change
2021
2020
Change
Total net revenue
$ 
4,077 
$ 
3,389 
 20 %
$ 
(473) $ 
166 
NM
$ 33,119 
$ 29,010 
 14 %
Total noninterest expense
2,574 
2,435 
 6 
876 
146 
 500 
18,725 
16,791 
 12 
Pre-provision profit/(loss)
1,503 
954 
 58 
(1,349) 
20 
NM
14,394 
12,219 
 18 
Provision for credit losses
(121) 
94 
NM
16 
8 
 100 
(4,156) 
8,285 
NM
Net income/(loss)
1,244 
669 
 86 
(580) 
(125) 
 (364) 
14,300 
2,865 
 399 
ROE
35 % 
25 %
NM
NM
 23 %
 4 %
</t>
  </si>
  <si>
    <t>['Segment and Geographic Information\nMcDonalds operates under an organizational structure with the following global business segments reflecting how management reviews and evaluates\noperating performance:\n\nU.S. - the Companys largest market. The segment is 95% franchised as of December 31, 2022.\n\nInternational Operated Markets - comprised of markets, or countries in which the Company operates and franchises restaurants, including Australia,\nCanada, France, Germany, Italy, the Netherlands, Spain and the U.K. The segment is 89% franchised as of December 31, 2022.\n\nInternational Developmental Licensed Markets &amp; Corporate - comprised primarily of developmental licensee and affiliate markets in the McDonalds\nsystem. Corporate activities are also reported in this segment. The segment is 98% franchised as of December 31, 2022.\nIn December 2021 and April 2022, the Company completed the divestitures of Apprente (McD Tech Labs) and Dynamic Yield, respectively. Additionally, in\nJune 2022, the Company sold its business in Russia. Prior to their respective dates of sale, financial performance relating to Dynamic Yield and McD Tech Labs\nis reflected within the International Developmental Licensed Markets &amp; Corporate segment and financial performance relating to Russia is reflected in the\nInternational Operated Markets segment.\n', 'Net sales and operating profit of our business segments exclude intersegment sales, cost of sales, and \nprofit as these activities are eliminated in consolidation and not included in managements evaluation of \nperformance of each segment.\n', 'After the political changes, in 1991, Bulgaria had a US$11.25 billion state debt, which represented 180% of the GDP. The state debt peaked in 1994, when it reached US$14.4 billion. During 1998-2008 Bulgaria maintained policy of Government budget balance, which reduced the state debt to 5.07 billion euro. Combined with the economic growth in that period, the state debt dropped to a record low of 13.7% of GDP, one of the lowest in the European Union. In 2008 Bulgaria also maintained 4.286 billion euro fiscal reserve, meaning that net state debt at this moment was only 0.784 billion euro. After the Financial crisis of 2007–08 Bulgaria turned to policy of Deficit spending and at the end of 2013 the state debt rose up to 7.219 billion euro, representing 18.1% of the GDP. In 2015, the debt rate increased further to 26.7% of the GDP, still remaining the third lowest in EU after Estonia and Luxembourg. Part of the increase was driven by the collapse of Corporate Commercial Bank in 2014, the fourth largest bank in the country, and the subsequent paying out of Deposit insurance.']</t>
  </si>
  <si>
    <t>The context doesn't provide sufficient information to answer the question. The provided context is about McDonald's business segments, not JPM. There is no mention of JPM or its business segments in the given text.   ```
```
The context doesn't provide sufficient information to answer the question. The provided context is about McDonald's business segments, not JPM. There is no mention of JPM or its business segments in the given text.
```
Is that correct?</t>
  </si>
  <si>
    <t>['consolidated net revenues decreased 14% to $7.5 billion and consolidated operating income decreased 49% to $1.7 billion, as compared to\nconsolidated net revenues of $8.8 billion and consolidated operating income of $3.3 billion in 2021;\n\ndiluted earnings per common share decreased 44% to $1.92, as compared to $3.44 in 2021; and\n\ncash flows from operating activities were approximately $2.2 billion, a decrease of 8%, as compared to $2.4 billion in 2021.\n', 'Revenue\nYear ended December 31,\n(in millions)\n2022\n2021\n2020\nInvestment banking fees\n$ \n6,686 $ \n13,216 $ \n9,486 \nPrincipal transactions\n \n19,912 \n16,304 \n18,021 \nLending- and deposit-related fees\n \n7,098 \n7,032 \n6,511 \nAsset management, administration \nand commissions\n \n20,677 \n21,029 \n18,177 \nInvestment securities gains/(losses)\n \n(2,380) \n(345) \n802 \nMortgage fees and related income\n \n1,250 \n2,170 \n3,091 \nCard income\n \n4,420 \n5,102 \n4,435 \nOther income(a)\n \n4,322 \n4,830 \n4,865 \nNoninterest revenue\n \n61,985 \n69,338 \n65,388 \nNet interest income\n \n66,710 \n52,311 \n54,563 \nTotal net revenue\n$ 128,695 $ 121,649 $ 119,951 \n(a) Included operating lease income of $3.7 billion, $4.9 billion and $5.5 \nbillion for the years ended December 31, 2022, 2021 and 2020, \nrespectively. Also includes losses on tax-oriented investments. Refer to \nNote 6 for additional information.\n2022 compared with 2021\nInvestment banking fees decreased in CIB, as volatile \nmarket conditions resulted in:\n lower equity and debt underwriting fees due to lower \nissuance activity, and\n lower advisory fees driven by a lower level of announced \ndeals.\nRefer to CIB segment results on pages 67-72 and Note 6 for \nadditional information.\nPrincipal transactions revenue increased, reflecting:\n higher net revenue in Fixed Income Markets, driven by a \nstrong performance in the macro businesses amid volatile \nmarket conditions, particularly Currencies &amp; Emerging \nMarkets and Rates, partially offset by lower revenue in \nSecuritized Products and Credit, and\n higher revenue associated with Equity Derivatives and \nPrime Finance in Equity Markets,\nlargely offset by\n a loss of $836 million in Credit Adjustments &amp; Other in \nCIB, compared with a gain of $250 million in the prior \nyear. The loss in the current year reflected funding \nspread widening and, to a lesser extent, losses on \nexposures relating to commodities and Russia and Russia-\nassociated counterparties, \n net markdowns recorded in the second quarter of 2022 \non held-for-sale positions, primarily unfunded \ncommitments, in the bridge financing portfolio in CIB and \nCB,\n higher net losses on certain legacy private equity \ninvestments in Corporate, and\n net losses in Treasury and CIO related to cash deployment \ntransactions, which were more than offset by the related \nnet interest income earned on those transactions.\nPrincipal transactions revenue in CIB may in certain cases \nhave offsets across other revenue lines, including net \ninterest income. The Firm assesses the performance of its \nCIB Markets business on a total revenue basis.\nRefer to CIB, CB and Corporate segment results on pages \n67-72, pages 73-75 and pages 79-80, respectively, and \nNote 6 for additional information.\nLending- and deposit-related fees increased due to higher \nservice fee volume in CCB, predominantly offset by lower \ncash management fees in CB and CIB due to a higher level \nof credits earned by clients and applied against such fees. \nRefer to CCB, CIB and CB segment results on pages 63-66, \npages 67-72 and pages 73-75, respectively, and Note 6 for \nadditional information.\nAsset management, administration and commissions \nrevenue decreased driven by:\n lower asset management fees in AWM resulting from \nlower average market levels, predominantly offset by the \nremoval of most money market fund fee waivers, and net \nlong-term inflows,\n lower custody fees in Securities Services, primarily \nassociated with lower average market values of assets \nunder custody, and\n lower brokerage commissions, largely in AWM, reflecting \nreduced volumes,\npartially offset by\n higher commissions on travel-related services and \nannuity sales in CCB.\nRefer to CCB, CIB and AWM segment results on pages \n63-66, pages 67-72 and pages 76-78, respectively, and \nNote 6 for additional information. \nJPMorgan Chase &amp; Co./2022 Form 10-K\n51\n', 'CONSOLIDATED STATEMENTS OF INCOME\nYear Ended December 31 (Millions, except per share amounts)\n2022\n2021\n2020\nRevenues\nNon-interest revenues\nDiscount revenue\n$\n30,739 \n$\n24,563 \n$\n19,435 \nNet card fees\n6,070 \n5,195 \n4,664 \nService fees and other revenue\n4,521 \n3,316 \n2,702 \nProcessed revenue\n1,637 \n1,556 \n1,301 \nTotal non-interest revenues\n42,967 \n34,630 \n28,102 \nInterest income\nInterest on loans\n11,967 \n8,850 \n9,779 \nInterest and dividends on investment securities\n96 \n83 \n127 \nDeposits with banks and other\n595 \n100 \n177 \nTotal interest income\n12,658 \n9,033 \n10,083 \nInterest expense\nDeposits\n1,527 \n458 \n943 \nLong-term debt and other\n1,236 \n825 \n1,155 \nTotal interest expense\n2,763 \n1,283 \n2,098 \nNet interest income\n9,895 \n7,750 \n7,985 \nTotal revenues net of interest expense\n52,862 \n42,380 \n36,087 \nProvisions for credit losses\nCard Member receivables\n627 \n(73)\n1,015 \nCard Member loans\n1,514 \n(1,155)\n3,453 \nOther\n41 \n(191)\n262 \nTotal provisions for credit losses\n2,182 \n(1,419)\n4,730 \nTotal revenues net of interest expense after provisions for credit losses\n50,680 \n43,799 \n31,357 \nExpenses\nCard Member rewards\n14,002 \n11,007 \n8,041 \nBusiness development\n4,943 \n3,762 \n3,051 \nCard Member services\n2,959 \n1,993 \n1,230 \nMarketing\n5,458 \n5,291 \n3,696 \nSalaries and employee benefits\n7,252 \n6,240 \n5,718 \nOther, net\n6,481 \n4,817 \n5,325 \nTotal expenses\n41,095 \n33,110 \n27,061 \nPretax income\n9,585 \n10,689 \n4,296 \nIncome tax provision\n2,071 \n2,629 \n1,161 \nNet income\n$\n7,514 \n$\n8,060 \n$\n3,135 \nEarnings per Common Share (Note 21)\nBasic\n$\n9.86 \n$\n10.04 \n$\n3.77 \nDiluted\n$\n9.85 \n$\n10.02 \n$\n3.77 \nAverage common shares outstanding for earnings per common share:\nBasic\n751 \n789 \n805 \nDiluted\n752 \n790 \n806\n']</t>
  </si>
  <si>
    <t xml:space="preserve">The context doesn't provide sufficient information to answer the question. It only provides information about the consolidated financial statements, but not about individual business segments.  </t>
  </si>
  <si>
    <t>['Segment and Geographic Information\nMcDonalds operates under an organizational structure with the following global business segments reflecting how management reviews and evaluates\noperating performance:\n\nU.S. - the Companys largest market. The segment is 95% franchised as of December 31, 2022.\n\nInternational Operated Markets - comprised of markets, or countries in which the Company operates and franchises restaurants, including Australia,\nCanada, France, Germany, Italy, the Netherlands, Spain and the U.K. The segment is 89% franchised as of December 31, 2022.\n\nInternational Developmental Licensed Markets &amp; Corporate - comprised primarily of developmental licensee and affiliate markets in the McDonalds\nsystem. Corporate activities are also reported in this segment. The segment is 98% franchised as of December 31, 2022.\nIn December 2021 and April 2022, the Company completed the divestitures of Apprente (McD Tech Labs) and Dynamic Yield, respectively. Additionally, in\nJune 2022, the Company sold its business in Russia. Prior to their respective dates of sale, financial performance relating to Dynamic Yield and McD Tech Labs\nis reflected within the International Developmental Licensed Markets &amp; Corporate segment and financial performance relating to Russia is reflected in the\nInternational Operated Markets segment.\n', 'consolidated net revenues decreased 14% to $7.5 billion and consolidated operating income decreased 49% to $1.7 billion, as compared to\nconsolidated net revenues of $8.8 billion and consolidated operating income of $3.3 billion in 2021;\n\ndiluted earnings per common share decreased 44% to $1.92, as compared to $3.44 in 2021; and\n\ncash flows from operating activities were approximately $2.2 billion, a decrease of 8%, as compared to $2.4 billion in 2021.\n', 'Net sales and operating profit of our business segments exclude intersegment sales, cost of sales, and \nprofit as these activities are eliminated in consolidation and not included in managements evaluation of \nperformance of each segment.\n']</t>
  </si>
  <si>
    <t>The context provide sufficient information to answer the question. The provided context  contain information about JPM's business segments and their net income in 2021 Q1. Corporate. Its net revenue was -$473 million. Justification 14,605 &gt; 12,517 &gt; 4,077 &gt; 2,393 &gt; -473.</t>
  </si>
  <si>
    <t>How can one describe Pfizer's strategy strategy around R&amp;D?</t>
  </si>
  <si>
    <t>Pfizer's R&amp;D primarily focuses on their main therapeutic areas, which are: cardiology, neurology, dermatology, gastroenterology, and pediatrics.</t>
  </si>
  <si>
    <t xml:space="preserve">RESEARCH AND DEVELOPMENT
R&amp;D is at the heart of fulfilling our purpose to deliver breakthroughs that change patients lives as we work to translate advanced science and technologies into the therapies that may be the
most impactful for patients. In addition to discovering and developing new products, our R&amp;D efforts seek to add value to our existing products by improving their effectiveness and ease of
dosing and by discovering potential new indications.
Our R&amp;D Priorities and Strategy. Our R&amp;D priorities include:
 delivering a pipeline of highly differentiated medicines and vaccines where we have a unique opportunity to bring the most important new therapies to patients in need;
 advancing our capabilities that can position us for long-term R&amp;D leadership; and
 advancing new models for partnerships with creativity, flexibility and urgency to deliver innovation to patients as quickly as possible.
To that end, our R&amp;D primarily focuses on our main therapeutic areas, which are inflammation and immunology, internal medicine, oncology, rare diseases, vaccines, and anti-infectives.
While a significant portion of our R&amp;D is internal, we also seek promising chemical and biological lead molecules and innovative technologies developed by others to incorporate into our
discovery and development processes or projects, as well as our portfolio. We do so by entering into collaboration, alliance and license agreements with universities, biotechnology
companies and other firms as well as through acquisitions and investments. These collaboration, alliance and license agreements and investments allow us to share knowledge, risk and
cost. They also enable us to access external scientific and technological expertise, as well as provide us the opportunity to advance our own products and in-licensed or acquired products.
For information on certain of these collaborations, alliances and license arrangements and investments, see Note 2.
</t>
  </si>
  <si>
    <t>['Die Macher is a strategy board game designed by Karl-Heinz Schmiel of Germany. The game is based on the German electoral system and each player takes the role of one of five political parties (in the 2006 edition, the CDU/CSU, FDP, SPD, Greens, and Die Linke).ZÈRTZ is the third game in the "GIPF" Project of six abstract strategy games.', 'Die Macher is a strategy board game designed by Karl-Heinz Schmiel of Germany.Quoridor is a 2- or 4-player abstract strategy game designed by Mirko Marchesi and published by Gigamic Games.', 'Janggi (including romanizations changgi and jangki), sometimes called Korean chess, is a strategy board game popular in Korea. The game derived from xiangqi (Chinese chess) and is very similar to it, including the starting position of the pieces, and the 9×10 gameboard, but without the xiangqi "river" dividing the board horizontally in the middle.Isola is a two-player abstract strategy board game. It is played on a 7x7 board which is initially filled with squares, except at the starting positions of the pieces.']</t>
  </si>
  <si>
    <t>['RESEARCH AND DEVELOPMENT\nR&amp;D is at the heart of fulfilling our purpose to deliver breakthroughs that change patients lives as we work to translate advanced science and technologies into the therapies that may be the\nmost impactful for patients. In addition to discovering and developing new products, our R&amp;D efforts seek to add value to our existing products by improving their effectiveness and ease of\ndosing and by discovering potential new indications.\nOur R&amp;D Priorities and Strategy. Our R&amp;D priorities include:\n delivering a pipeline of highly differentiated medicines and vaccines where we have a unique opportunity to bring the most important new therapies to patients in need;\n advancing our capabilities that can position us for long-term R&amp;D leadership; and\n advancing new models for partnerships with creativity, flexibility and urgency to deliver innovation to patients as quickly as possible.\nTo that end, our R&amp;D primarily focuses on our main therapeutic areas, which are inflammation and immunology, internal medicine, oncology, rare diseases, vaccines, and anti-infectives.\nWhile a significant portion of our R&amp;D is internal, we also seek promising chemical and biological lead molecules and innovative technologies developed by others to incorporate into our\ndiscovery and development processes or projects, as well as our portfolio. We do so by entering into collaboration, alliance and license agreements with universities, biotechnology\ncompanies and other firms as well as through acquisitions and investments. These collaboration, alliance and license agreements and investments allow us to share knowledge, risk and\ncost. They also enable us to access external scientific and technological expertise, as well as provide us the opportunity to advance our own products and in-licensed or acquired products.\nFor information on certain of these collaborations, alliances and license arrangements and investments, see Note 2.\n', 'In July 2023, Pfizer announced changes to its executive leadership team to further advance its aspirations to \ndiscover and develop new medicines and vaccines, with an emphasis on oncology. Chris Boshoff, M.D., \nPh.D., has joined Pfizers Executive Leadership Team as Chief Oncology Research and Development \nOfficer and Executive Vice President reporting to Chairman and Chief Executive Officer, Albert Bourla. \nUnder his leadership, Pfizer will continue to invest in its fight against cancer, and Dr. Boshoff will be the \nsingle point of accountability for the entire oncology pipelinefrom discovery to early- and late-phase \nclinical development. Mikael Dolsten, M.D., Ph.D., Chief Scientific Officer, President, Pfizer Research &amp; \nDevelopment, has expanded his role to lead all discovery, early- and late-stage clinical development for all \nnon-oncology therapeutic areas, including Vaccines, Inflammation and Immunology, Internal Medicine and \nInfectious Diseases as well as non-malignant hematology and rare neuromuscular diseases. As a result of \nthese moves, William Pao, M.D., Ph.D., Chief Development Officer and Executive Vice President, will be \nleaving Pfizer to pursue new opportunities outside the company.\n', 'Consolidated Statements of Cash Flows\nPfizer Inc. and Subsidiary Companies\n\n\n \n\nYear Ended December 31,\n(MILLIONS)\n\n2015\n\n2014 \n2013\n\n \n \n \nOperating Activities\n \n \n \nNet income before allocation to noncontrolling interests\n $\n6,986\n $\n9,168 $\n22,072\nAdjustments to reconcile net income before allocation to noncontrolling interests to net cash provided by operating activities:\n\n \n\n \nDepreciation and amortization\n\n5,157\n\n5,537 \n6,410\nAsset write-offs and impairments\n\n1,119\n\n531 \n1,145\nForeign currency loss related to Venezuela\n\n806\n\n \n\nGain/(loss) on disposal of discontinued operations\n\n6\n\n(51) \n(10,446)\nGain associated with the transfer of certain product rights to an equity-method investment\n\n\n\n \n(459)\nDeferred taxes from continuing operations\n\n(20) \n320 \n1,726\nDeferred taxes from discontinued operations\n\n2\n\n(3) \n(23)\nShare-based compensation expense\n\n669\n\n586 \n523\nBenefit plan contributions (in excess of)/less than expense\n\n(617) \n(199) \n296\nOther adjustments, net\n\n(160) \n(430) \n(182)\nOther changes in assets and liabilities, net of acquisitions and divestitures:\n \n \n \nTrade accounts receivable\n\n21\n\n148 \n940\nInventories\n\n(199) \n175 \n(538)\nOther assets\n\n249\n\n1,156 \n(822)\nTrade accounts payable\n\n254\n\n297 \n382\nOther liabilities\n\n474\n\n(845) \n(3,117)\nOther tax accounts, net\n\n(235) \n492 \n(223)\nNet cash provided by operating activities\n\n14,512\n\n16,883 \n17,684\n\n \n \n \nInvesting Activities\n\n \n\n \nPurchases of property, plant and equipment\n\n(1,397) \n(1,199) \n(1,206)\nPurchases of short-term investments\n\n(28,581) \n(50,954) \n(42,761)\nProceeds from redemptions/sales of short-term investments\n\n40,064\n\n47,374 \n41,127\nNet (purchases of)/proceeds from redemptions/sales of short-term investments with original maturities of\nthree months or less\n\n5,768\n\n3,930 \n(4,277)\nPurchases of long-term investments\n\n(9,542) \n(10,718) \n(11,020)\nProceeds from redemptions/sales of long-term investments\n\n6,929\n\n6,145 \n7,555\nAcquisitions of businesses, net of cash acquired\n\n(16,466) \n(195) \n(15)\nAcquisitions of intangible assets\n\n(99) \n(384) \n(259)\nOther investing activities, net\n\n344\n\n347 \n312\nNet cash used in investing activities\n\n(2,980) \n(5,654) \n(10,544)\n\n \n \n \nFinancing Activities\n\n \n\n \nProceeds from short-term borrowings\n\n5,557\n\n13 \n4,323\nPrincipal payments on short-term borrowings\n\n(3,965) \n(10) \n(4,234)\nNet proceeds from/(payments on) short-term borrowings with original maturities of three months or less\n\n2,717\n\n(1,841) \n3,475\nProceeds from issuance of long-term debt (a)\n\n\n\n4,491 \n6,618\nPrincipal payments on long-term debt\n\n(3,003) \n(2,104) \n(4,146)\nPurchases of common stock\n\n(6,160) \n(5,000) \n(16,290)\nCash dividends paid\n\n(6,940) \n(6,609) \n(6,580)\nProceeds from exercise of stock options\n\n1,263\n\n1,002 \n1,750\nOther financing activities, net\n\n298\n\n72 \n109\nNet cash used in financing activities\n\n(10,233) \n(9,986) \n(14,975)\nEffect of exchange-rate changes on cash and cash equivalents\n\n(1,000) \n(83) \n(63)\nNet increase/(decrease) in cash and cash equivalents\n\n298\n\n1,160 \n(7,898)\nCash and cash equivalents, beginning\n\n3,343\n\n2,183 \n10,081\n']</t>
  </si>
  <si>
    <t>Pfizer's R&amp;D strategy primarily focuses on delivering a pipeline of highly differentiated medicines and vaccines, advancing its capabilities to position itself for long-term R&amp;D leadership, and advancing new models for partnerships with creativity, flexibility, and urgency to deliver innovation to patients as quickly as possible.</t>
  </si>
  <si>
    <t>['Die Macher is a strategy board game designed by Karl-Heinz Schmiel of Germany. The game is based on the German electoral system and each player takes the role of one of five political parties (in the 2006 edition, the CDU/CSU, FDP, SPD, Greens, and Die Linke).ZÈRTZ is the third game in the "GIPF" Project of six abstract strategy games.', 'RESEARCH AND DEVELOPMENT\nR&amp;D is at the heart of fulfilling our purpose to deliver breakthroughs that change patients lives as we work to translate advanced science and technologies into the therapies that may be the\nmost impactful for patients. In addition to discovering and developing new products, our R&amp;D efforts seek to add value to our existing products by improving their effectiveness and ease of\ndosing and by discovering potential new indications.\nOur R&amp;D Priorities and Strategy. Our R&amp;D priorities include:\n delivering a pipeline of highly differentiated medicines and vaccines where we have a unique opportunity to bring the most important new therapies to patients in need;\n advancing our capabilities that can position us for long-term R&amp;D leadership; and\n advancing new models for partnerships with creativity, flexibility and urgency to deliver innovation to patients as quickly as possible.\nTo that end, our R&amp;D primarily focuses on our main therapeutic areas, which are inflammation and immunology, internal medicine, oncology, rare diseases, vaccines, and anti-infectives.\nWhile a significant portion of our R&amp;D is internal, we also seek promising chemical and biological lead molecules and innovative technologies developed by others to incorporate into our\ndiscovery and development processes or projects, as well as our portfolio. We do so by entering into collaboration, alliance and license agreements with universities, biotechnology\ncompanies and other firms as well as through acquisitions and investments. These collaboration, alliance and license agreements and investments allow us to share knowledge, risk and\ncost. They also enable us to access external scientific and technological expertise, as well as provide us the opportunity to advance our own products and in-licensed or acquired products.\nFor information on certain of these collaborations, alliances and license arrangements and investments, see Note 2.\n', 'Die Macher is a strategy board game designed by Karl-Heinz Schmiel of Germany.Quoridor is a 2- or 4-player abstract strategy game designed by Mirko Marchesi and published by Gigamic Games.']</t>
  </si>
  <si>
    <t>Pfizer's R&amp;D strategy focuses on delivering a pipeline of highly differentiated medicines and vaccines, advancing their capabilities for long-term leadership, and advancing new models for partnerships to deliver innovation to patients as quickly as possible.</t>
  </si>
  <si>
    <t>When primarily referencing the statement of income, what is Johnson &amp; Johnson's FY2019 SG&amp;A % margin?</t>
  </si>
  <si>
    <t>26.5%</t>
  </si>
  <si>
    <t xml:space="preserve">JOHNSON &amp; JOHNSON AND SUBSIDIARIES
CONSOLIDATED STATEMENTS OF EARNINGS
(Dollars and Shares in Millions Except Per Share Amounts) (Note 1)
2019
2018
2017
Sales to customers
$
82,059 
81,581 
76,450
Cost of products sold
27,556 
27,091 
25,439
Gross profit
54,503 
54,490 
51,011
Selling, marketing and administrative expenses
22,178 
22,540 
21,520
Research and development expense
11,355 
10,775 
10,594
In-process research and development (Note 5)
890 
1,126 
408
Interest income
(357) 
(611) 
(385)
Interest expense, net of portion capitalized (Note 4)
318 
1,005 
934
Other (income) expense, net
2,525 
1,405 
(42)
Restructuring (Note 22)
266 
251 
309
Earnings before provision for taxes on income
17,328 
17,999 
17,673
Provision for taxes on income (Note 8)
2,209 
2,702 
16,373
Net earnings
$
15,119 
15,297 
1,300
Net earnings per share (Notes 1 and 15)
 Basic
$
5.72 
5.70 
0.48
 Diluted
$
5.63 
5.61 
0.47
Average shares outstanding (Notes 1 and 15)
 Basic
2,645.1 
2,681.5 
2,692.0
 Diluted
2,684.3 
2,728.7 
2,745.3
See Notes to Consolidated Financial Statements
36
</t>
  </si>
  <si>
    <t>[" Built in 1946, the house was American architect Philip Johnson's first residential commission, and is a stylistic precursor to Johnson's better-known 1949 Glass House in New Canaan, Connecticut.The Glass House or Johnson house, is a historic house museum on Ponus Ridge Road in New Canaan, Connecticut.", 'Amritt Ventures is a global management consulting firm based in the Los Angeles area. Notable clients of Amritt include Kraft Foods, Johnson &amp; Johnson, the British company Reckitt Benckiser, and the French media conglomerate Vivendi.Johnson &amp; Johnson is an American multinational medical devices, pharmaceutical and consumer packaged goods manufacturing company founded in 1886.', 'Provision for Income Taxes \n(dollars in millions) \nIncrease/(Decrease) \nYears Ended December 31,\n2021\n2020\n2021 vs. 2020 \nProvision for income taxes\n$ \n6,802 \n$ \n5,619 \n$ \n1,183 \n 21.1 % \nEffective income tax rate\n 23.1 %\n 23.4 % \nThe effective income tax rate is calculated by dividing the provision for income taxes by income before the provision for income taxes. The \ndecrease in the effective income tax rate was primarily due to the sale of Verizon Media in the current period, partially offset by the non-\nrecurring tax benefit recognized in 2020 from a series of legal entity restructurings. The increase in the provision for income taxes was \nprimarily due to the increase in income before income taxes in the current period.\n']</t>
  </si>
  <si>
    <t>The context doesn't provide sufficient information to answer the question. The provided text does not mention Johnson &amp; Johnson's FY2019 SG&amp;A % margin or any other information related to the statement of income for FY2019.</t>
  </si>
  <si>
    <t>['JOHNSON &amp; JOHNSON AND SUBSIDIARIES\nCONSOLIDATED STATEMENTS OF EARNINGS\n(Dollars and Shares in Millions Except Per Share Amounts) (Note 1)\n2022\n2021\n2020\nSales to customers\n$\n94,943 \n93,775 \n82,584 \nCost of products sold\n31,089 \n29,855 \n28,427 \nGross profit\n63,854 \n63,920 \n54,157 \nSelling, marketing and administrative expenses\n24,765 \n24,659 \n22,084 \nResearch and development expense\n14,603 \n14,714 \n12,159 \nIn-process research and development (Note 5)\n783 \n900 \n181 \nInterest income\n(490)\n(53)\n(111)\nInterest expense, net of portion capitalized (Note 4)\n276 \n183 \n201 \nOther (income) expense, net\n1,871 \n489 \n2,899 \nRestructuring (Note 20)\n321 \n252 \n247 \nEarnings before provision for taxes on income\n21,725 \n22,776 \n16,497 \nProvision for taxes on income (Note 8)\n3,784 \n1,898 \n1,783 \nNet earnings\n$\n17,941 \n20,878 \n14,714 \nNet earnings per share (Notes 1 and 15)\n Basic\n$\n6.83 \n7.93 \n5.59 \n Diluted\n$\n6.73 \n7.81 \n5.51 \nAverage shares outstanding (Notes 1 and 15)\n Basic\n2,625.2 \n2,632.1 \n2,632.8 \n Diluted\n2,663.9 \n2,674.0 \n2,670.7 \nSee Notes to Consolidated Financial Statements\n41\n', 'JOHNSON &amp; JOHNSON AND SUBSIDIARIES\nCONSOLIDATED STATEMENTS OF EARNINGS\n(Dollars and Shares in Millions Except Per Share Amounts) (Note 1)\n2021\n2020\n2019\nSales to customers\n$\n93,775 \n82,584 \n82,059 \nCost of products sold\n29,855 \n28,427 \n27,556 \nGross profit\n63,920 \n54,157 \n54,503 \nSelling, marketing and administrative expenses\n24,659 \n22,084 \n22,178 \nResearch and development expense\n14,714 \n12,159 \n11,355 \nIn-process research and development (Note 5)\n900 \n181 \n890 \nInterest income\n(53)\n(111)\n(357)\nInterest expense, net of portion capitalized (Note 4)\n183 \n201 \n318 \nOther (income) expense, net\n489 \n2,899 \n2,525 \nRestructuring (Note 20)\n252 \n247 \n266 \nEarnings before provision for taxes on income\n22,776 \n16,497 \n17,328 \nProvision for taxes on income (Note 8)\n1,898 \n1,783 \n2,209 \nNet earnings\n$\n20,878 \n14,714 \n15,119 \nNet earnings per share (Notes 1 and 15)\n Basic\n$\n7.93 \n5.59 \n5.72 \n Diluted\n$\n7.81 \n5.51 \n5.63 \nAverage shares outstanding (Notes 1 and 15)\n Basic\n2,632.1 \n2,632.8 \n2,645.1 \n Diluted\n2,674.0 \n2,670.7 \n2,684.3 \nSee Notes to Consolidated Financial Statements\n42\nJOHNSON &amp; JOHNSON AND SUBSIDIARIES\nCONSOLIDATED STATEMENTS OF CASH FLOWS\n(Dollars in Millions) (Note 1)\n2021\n2020\n2019\nCash flows from operating activities\n \n \nNet earnings\n$\n20,878 \n14,714 \n15,119 \nAdjustments to reconcile net earnings to cash flows from operating activities:\n \n \nDepreciation and amortization of property and intangibles\n7,390 \n7,231 \n7,009 \nStock based compensation\n1,135 \n1,005 \n977 \nAsset write-downs\n989 \n233 \n1,096 \nContingent consideration reversal\n \n(1,148)\n \nNet gain on sale of assets/businesses\n(617)\n(111)\n(2,154)\nDeferred tax provision\n(2,079)\n(1,141)\n(2,476)\nCredit losses and accounts receivable allowances\n(48)\n63 \n(20)\nChanges in assets and liabilities, net of effects from acquisitions and divestitures:\n \n \n(Increase)/Decrease in accounts receivable\n(2,402)\n774 \n(289)\nIncrease in inventories\n(1,248)\n(265)\n(277)\nIncrease in accounts payable and accrued liabilities\n2,437 \n5,141 \n4,060 \nIncrease in other current and non-current assets\n(1,964)\n(3,704)\n(1,054)\n(Decrease)/Increase in other current and non-current liabilities\n(1,061)\n744 \n1,425 \nNet cash flows from operating activities\n23,410 \n23,536 \n23,416 \nCash flows from investing activities\n \n \nAdditions to property, plant and equipment\n(3,652)\n(3,347)\n(3,498)\nProceeds from the disposal of assets/businesses, net\n711 \n305 \n3,265 \nAcquisitions, net of cash acquired (Note 18)\n(60)\n(7,323)\n(5,810)\nPurchases of investments\n(30,394)\n(21,089)\n(3,920)\nSales of investments\n25,006 \n12,137 \n3,387 \nCredit support agreements activity, net\n214 \n(987)\n338 \nOther (primarily licenses and milestones)\n(508)\n(521)\n44 \nNet cash used by investing activities\n(8,683)\n(20,825)\n(6,194)\nCash flows from financing activities\n \nDividends to shareholders\n(11,032)\n(10,481)\n(9,917)\nRepurchase of common stock\n(3,456)\n(3,221)\n(6,746)\nProceeds from short-term debt\n1,997 \n3,391 \n39 \nRepayment of short-term debt\n(1,190)\n(2,663)\n(100)\nProceeds from long-term debt, net of issuance costs\n5 \n7,431 \n3 \nRepayment of long-term debt\n(1,802)\n(1,064)\n(2,823)\nProceeds from the exercise of stock options/employee withholding tax on stock awards, net\n1,036 \n1,114 \n954 \nCredit support agreements activity, net\n281 \n(333)\n100 \nOther\n114 \n(294)\n475 \nNet cash used by financing activities\n(14,047)\n(6,120)\n(18,015)\nEffect of exchange rate changes on cash and cash equivalents\n(178)\n89 \n(9)\nIncrease/(Decrease) in cash and cash equivalents\n502 \n(3,320)\n(802)\nCash and cash equivalents, beginning of year (Note 1)\n13,985 \n17,305 \n18,107 \nCash and cash equivalents, end of year (Note 1)\n$\n14,487 \n13,985 \n17,305 \nSupplemental cash flow data\n \n \n \nCash paid during the year for:\n \n \n \nInterest\n$\n990 \n904 \n995 \nInterest, net of amount capitalized\n941 \n841 \n925 \nIncome taxes\n4,768 \n4,619 \n4,191 \n45\n', 'JOHNSON &amp; JOHNSON AND SUBSIDIARIES\nCONSOLIDATED STATEMENTS OF EARNINGS\n(Dollars and Shares in Millions Except Per Share Amounts) (Note 1)\n2021\n2020\n2019\nSales to customers\n$\n93,775 \n82,584 \n82,059 \nCost of products sold\n29,855 \n28,427 \n27,556 \nGross profit\n63,920 \n54,157 \n54,503 \nSelling, marketing and administrative expenses\n24,659 \n22,084 \n22,178 \nResearch and development expense\n14,714 \n12,159 \n11,355 \nIn-process research and development (Note 5)\n900 \n181 \n890 \nInterest income\n(53)\n(111)\n(357)\nInterest expense, net of portion capitalized (Note 4)\n183 \n201 \n318 \nOther (income) expense, net\n489 \n2,899 \n2,525 \nRestructuring (Note 20)\n252 \n247 \n266 \nEarnings before provision for taxes on income\n22,776 \n16,497 \n17,328 \nProvision for taxes on income (Note 8)\n1,898 \n1,783 \n2,209 \nNet earnings\n$\n20,878 \n14,714 \n15,119 \nNet earnings per share (Notes 1 and 15)\n Basic\n$\n7.93 \n5.59 \n5.72 \n Diluted\n$\n7.81 \n5.51 \n5.63 \nAverage shares outstanding (Notes 1 and 15)\n Basic\n2,632.1 \n2,632.8 \n2,645.1 \n Diluted\n2,674.0 \n2,670.7 \n2,684.3 \nSee Notes to Consolidated Financial Statements\n42\n']</t>
  </si>
  <si>
    <t>The context doesn't provide sufficient information to answer the question. The SG&amp;A % margin is not explicitly stated in the provided financial statements.</t>
  </si>
  <si>
    <t>[" Built in 1946, the house was American architect Philip Johnson's first residential commission, and is a stylistic precursor to Johnson's better-known 1949 Glass House in New Canaan, Connecticut.The Glass House or Johnson house, is a historic house museum on Ponus Ridge Road in New Canaan, Connecticut.", 'JOHNSON &amp; JOHNSON AND SUBSIDIARIES\nCONSOLIDATED STATEMENTS OF EARNINGS\n(Dollars and Shares in Millions Except Per Share Amounts) (Note 1)\n2022\n2021\n2020\nSales to customers\n$\n94,943 \n93,775 \n82,584 \nCost of products sold\n31,089 \n29,855 \n28,427 \nGross profit\n63,854 \n63,920 \n54,157 \nSelling, marketing and administrative expenses\n24,765 \n24,659 \n22,084 \nResearch and development expense\n14,603 \n14,714 \n12,159 \nIn-process research and development (Note 5)\n783 \n900 \n181 \nInterest income\n(490)\n(53)\n(111)\nInterest expense, net of portion capitalized (Note 4)\n276 \n183 \n201 \nOther (income) expense, net\n1,871 \n489 \n2,899 \nRestructuring (Note 20)\n321 \n252 \n247 \nEarnings before provision for taxes on income\n21,725 \n22,776 \n16,497 \nProvision for taxes on income (Note 8)\n3,784 \n1,898 \n1,783 \nNet earnings\n$\n17,941 \n20,878 \n14,714 \nNet earnings per share (Notes 1 and 15)\n Basic\n$\n6.83 \n7.93 \n5.59 \n Diluted\n$\n6.73 \n7.81 \n5.51 \nAverage shares outstanding (Notes 1 and 15)\n Basic\n2,625.2 \n2,632.1 \n2,632.8 \n Diluted\n2,663.9 \n2,674.0 \n2,670.7 \nSee Notes to Consolidated Financial Statements\n41\n', 'Amritt Ventures is a global management consulting firm based in the Los Angeles area. Notable clients of Amritt include Kraft Foods, Johnson &amp; Johnson, the British company Reckitt Benckiser, and the French media conglomerate Vivendi.Johnson &amp; Johnson is an American multinational medical devices, pharmaceutical and consumer packaged goods manufacturing company founded in 1886.']</t>
  </si>
  <si>
    <t>What drove gross margin change as of 2022 for Lockheed Martin? If gross margin is not a useful metric for a company like this, then please state that and explain why.</t>
  </si>
  <si>
    <t>Lockheed Martin's gross margin change in 2022 was primarily driven by an increase in revenue, partially offset by a larger decrease in cost of goods sold.</t>
  </si>
  <si>
    <t xml:space="preserve">The following discussion of 
material changes in our consolidated net sales should be read in tandem with the subsequent discussion of changes in our 
consolidated cost of sales and our business segment results of operations because changes in our sales are typically 
accompanied by a corresponding change in our cost of sales due to the nature of the percentage-of-completion cost-to-cost 
method. Overall, our sales were negatively affected in 2022 because of supply chain impacts.
Product costs decreased approximately $696 million, or 1%, in 2022 as compared to 2021
Service costs decreased approximately $183 million, or 2%, in 2022 compared to 2021.
</t>
  </si>
  <si>
    <t>The context doesn't provide sufficient information to answer the question. The provided context is about the gross margin of a company, but it does not mention Lockheed Martin. Gross margin is a useful metric for companies in various industries, including retail, manufacturing, and services, as it helps evaluate their pricing strategies, product mix, and operational efficiency. However, without specific information about Lockheed Martin, it's challenging to provide an answer.</t>
  </si>
  <si>
    <t>['Products Gross Margin\nProducts gross margin increased during 2022 compared to 2021 due primarily to a different Products mix and higher Products \nvolume, partially offset by the weakness in foreign currencies relative to the U.S. dollar.\nProducts gross margin percentage increased during 2022 compared to 2021 due primarily to a different Products mix, partially \noffset by the weakness in foreign currencies relative to the U.S. dollar.\nServices Gross Margin\nServices gross margin increased during 2022 compared to 2021 due primarily to higher Services net sales, partially offset by the \nweakness in foreign currencies relative to the U.S. dollar.\nServices gross margin percentage increased during 2022 compared to 2021 due primarily to improved leverage and a different \nServices mix, partially offset by the weakness in foreign currencies relative to the U.S. dollar\n', 'Our gross profit margin decreased to 58.1 percent in 2022 from 60.3 percent in 2021. This decrease was primarily due to the unfavorable impact of foreign currency exchange\nrate fluctuations, increased commodity and transportation costs, and the acquisition of BodyArmor, a finished goods business, in November 2021. The impact of these items\nwas partially offset by favorable pricing initiatives as well as favorable channel and package mix. We expect commodity and transportation costs to continue to have an\nunfavorable impact on our gross profit margin in 2023, and we will continue to proactively take actions in an effort to mitigate the impact of these incremental costs.\n', 'Total gross margin percentage decreased 65 basis points compared to 2021. Excluding the impact of gasoline price inflation on net sales, gross\nmargin was 10.94%, a decrease of 19 basis points. This was primarily due to a 33 basis-point decrease in core merchandise categories,\npredominantly driven by decreases in fresh foods and foods and sundries, and 19 basis points due to a LIFO charge for higher merchandise\ncosts. Gross margin was also negatively impacted by one basis point due to increased 2% rewards. Warehouse ancillary and other businesses\npositively impacted gross margin by 29 basis points, predominantly gasoline, partially offset by e-commerce. Gross margin was positively\nimpacted by five basis points due to the net impact of ceasing incremental wages related to COVID-19 and the negative impact of a one-time\ncharge related to granting our employees one additional day of paid time off. Changes in foreign currencies relative to the U.S. dollar negatively\nimpacted gross margin by approximately $176, compared to 2021, primarily attributable to our Other International Operations.\n']</t>
  </si>
  <si>
    <t>The context doesn't provide sufficient information to answer the question about Lockheed Martin as the provided context is not related to Lockheed Martin. However, the context does discuss the gross margin change for another company.</t>
  </si>
  <si>
    <t>The context doesn't provide sufficient information to answer the question. The provided text is about gross margin of Walmart, not Lockheed Martin. Gross margin is a useful metric for most companies as it measures the difference between revenue and the cost of goods sold, expressed as a percentage. It provides insight into a company's pricing strategy and operating efficiency. However, the relevance of gross margin depends on the specific company and industry.</t>
  </si>
  <si>
    <t>Answer the following question as if you are an investor that does not trust financial metric data providers to properly calculate basic operational and financial company metrics. By focusing primarily on the data outlined in the income statement, what is Kraft Heinz's FY2021 cost of goods sold (in USD millions)?</t>
  </si>
  <si>
    <t>$17,008.00</t>
  </si>
  <si>
    <t xml:space="preserve">The Kraft Heinz Company
Consolidated Statements of Income
(in millions, except per share data)
December 25, 2021
December 26, 2020
December 28, 2019
Net sales
$
26,042 
$
26,185 
$
24,977 
Cost of products sold
17,360 
17,008 
16,830 
Gross profit
8,682 
9,177 
8,147 
Selling, general and administrative expenses, excluding impairment losses
3,588 
3,650 
3,178 
Goodwill impairment losses
318 
2,343 
1,197 
Intangible asset impairment losses
1,316 
1,056 
702 
Selling, general and administrative expenses
5,222 
7,049 
5,077 
Operating income/(loss)
3,460 
2,128 
3,070 
Interest expense
2,047 
1,394 
1,361 
Other expense/(income)
(295)
(296)
(952)
Income/(loss) before income taxes
1,708 
1,030 
2,661 
Provision for/(benefit from) income taxes
684 
669 
728 
Net income/(loss)
1,024 
361 
1,933 
Net income/(loss) attributable to noncontrolling interest
12 
5 
(2)
Net income/(loss) attributable to common shareholders
$
1,012 
$
356 
$
1,935 
Per share data applicable to common shareholders:
Basic earnings/(loss)
$
0.83 
$
0.29 
$
1.59 
Diluted earnings/(loss)
0.82 
0.29 
1.58 
See accompanying notes to the consolidated financial statements.
49
</t>
  </si>
  <si>
    <t>["passage 1:A main sewer line directs all wastewater to a septic system or municipal sewer system and is an essential component of every building’s plumbing. Installing and replacing sewer lines is a significant project that should be completed by a qualified professional.\n\npassage 2:Having a sewer line repaired is fairly easy. All you need to do is call a reputable plumbing company to do it for you. The cost will depend on the extent of the damage. Sometimes you may even need pipe replacement which will be a bit more expensive. A pipe camera inspection to find out what’s wrong and what sewer line repair is required could easily cost you from $250 to $500. Sewer line repair, depending on the kind of damage, the location of the pipe or the accessibility could cost from $50 per foot to almost double the price or more. If a section of the pipe is beyond repair then it needs pipe replacement, maybe not only of the damaged section but of the entire sewer line that could easily cost you from $3,000 to around $12,000, quite a drain in your resources. The cost of a sewer line repair or worst a sewer line replacement could break the bank.\n\npassage 3:Ask Your Question. Angie's List Answers is the trusted spot to ask home improvement and health questions and get answers from service companies, health providers and consumers. For ratings and reviews on companies in your area, search Angie's List.\n\n", 'passage 1:So ask your My Singing Monsters question for iPhone-iPod and get answers from real gamers or answer questions and share your insights and experience with the rest of the gaming community.nswer from: Guest. You need to breed a Maw with a Potbelly... There are other combinations also.. As mentioned by precious poster, you need to combine correct elements in order to breed your desired monster (in this instance, you need Water, Snow &amp; Leaf to get Bowgart).\n\npassage 2:My Singing Monsters: Shugabeats Monster breeding guide. You must obtain the Shugabush Monster from the other island. Doing this will turn your Shugabush Monsters into an egg then you will need to hatch them and then buy the breeding structure then breed them using the combination below.o breed the Shugabeats, you need to use the Shugabush and the Furcorn in the Shugabush Island breeding structure to get this monster. BREEDING NOTES: Keep in mind that breeding the monsters left or right does not matter.\n\npassage 3:Generation 2 My Singing Monsters Combo Breeding. Generation 2 monsters can be created by breeding two Generation 1 monsters or combination of a basic and a Generation 1 monster. Either breeding method is not 100% guarantee.Simply keep on trying if you fail to get the breed that you are looking for.thereal My Singing Monsters Breed Combo. Ethereal monsters and island are special additions to the game on My Singing Monsters’ 1 year anniversary. Ethereal monsters possess special elements: Plasma, Mech, Shadow, Crystal, and Poison. Basic Ethereal monsters are consider very rare.\n\n', "Critical Audit Matters\nThe critical audit matter communicated below is a matter arising from the current period audit of the consolidated financial \nstatements that was communicated or required to be communicated to the audit committee and that (i) relates to accounts or \ndisclosures that are material to the consolidated financial statements and (ii) involved our especially challenging, subjective, or \ncomplex judgments. The communication of critical audit matters does not alter in any way our opinion on the consolidated \nfinancial statements, taken as a whole, and we are not, by communicating the critical audit matter below, providing a separate \nopinion on the critical audit matter or on the accounts or disclosures to which it relates.\nAccounting for Income Taxes\nAs described in Notes 1 and 7 to the consolidated financial statements, the Company recorded income tax expense of $1,131 \nmillion for the year ended May 31, 2023, and has net deferred tax assets of $1,799 million, including a valuation allowance of $22 \nmillion, and total gross unrecognized tax benefits, excluding related interest and penalties, of $936 million as of May 31, 2023, \n$651 million of which would affect the Company's effective tax rate if recognized in future periods. The realization of deferred tax \nassets is dependent on future taxable earnings. Management assesses the scheduled reversal of deferred tax liabilities, \nprojected future taxable income and available tax planning strategies and considers foreign tax credit utilization in making this \nassessment of realization. A valuation allowance is established against the net deferred tax asset to the extent that recovery is \nnot likely. The Company is subject to taxation in the United States, as well as various state and foreign jurisdictions. As disclosed \nby management, the use of significant judgment and estimates, as well as the interpretation and application of complex tax laws \nis required by management to determine the Company's provision for income taxes.\nThe principal considerations for our determination that performing procedures relating to the accounting for income taxes is a \ncritical audit matter are a high degree of auditor judgment, subjectivity and effort in performing procedures and evaluating audit \nevidence relating to management's assessment of complex tax laws and regulations as it relates to determining the provision for \nincome taxes. In addition, the audit effort involved the use of professionals with specialized skill and knowledge.\nAddressing the matter involved performing procedures and evaluating audit evidence in connection with forming our overall \nopinion on the consolidated financial statements. These procedures included testing the effectiveness of controls relating to \nincome taxes, evaluating changes in and compliance with tax laws, and testing the calculation of the provision of income taxes. \nProfessionals with specialized skill and knowledge were used to assist in evaluating changes in and compliance with the tax laws \nand regulations and the provision for income taxes.\n"]</t>
  </si>
  <si>
    <t>14,131 million.</t>
  </si>
  <si>
    <t>['The Kraft Heinz Company\nConsolidated Statements of Income\n(in millions, except per share data)\nDecember 26, 2020\nDecember 28, 2019\nDecember 29, 2018\nNet sales\n$\n26,185 \n$\n24,977 \n$\n26,268 \nCost of products sold\n17,008 \n16,830 \n17,347 \nGross profit\n9,177 \n8,147 \n8,921 \nSelling, general and administrative expenses, excluding impairment losses\n3,650 \n3,178 \n3,190 \nGoodwill impairment losses\n2,343 \n1,197 \n7,008 \nIntangible asset impairment losses\n1,056 \n702 \n8,928 \nSelling, general and administrative expenses\n7,049 \n5,077 \n19,126 \nOperating income/(loss)\n2,128 \n3,070 \n(10,205)\nInterest expense\n1,394 \n1,361 \n1,284 \nOther expense/(income)\n(296)\n(952)\n(168)\nIncome/(loss) before income taxes\n1,030 \n2,661 \n(11,321)\nProvision for/(benefit from) income taxes\n669 \n728 \n(1,067)\nNet income/(loss)\n361 \n1,933 \n(10,254)\nNet income/(loss) attributable to noncontrolling interest\n5 \n(2)\n(62)\nNet income/(loss) attributable to common shareholders\n$\n356 \n$\n1,935 \n$\n(10,192)\nPer share data applicable to common shareholders:\nBasic earnings/(loss)\n$\n0.29 \n$\n1.59 \n$\n(8.36)\nDiluted earnings/(loss)\n0.29 \n1.58 \n(8.36)\nSee accompanying notes to the consolidated financial statements.\n48\n', 'The Kraft Heinz Company\nConsolidated Statements of Income\n(in millions, except per share data)\nDecember 25, 2021\nDecember 26, 2020\nDecember 28, 2019\nNet sales\n$\n26,042 \n$\n26,185 \n$\n24,977 \nCost of products sold\n17,360 \n17,008 \n16,830 \nGross profit\n8,682 \n9,177 \n8,147 \nSelling, general and administrative expenses, excluding impairment losses\n3,588 \n3,650 \n3,178 \nGoodwill impairment losses\n318 \n2,343 \n1,197 \nIntangible asset impairment losses\n1,316 \n1,056 \n702 \nSelling, general and administrative expenses\n5,222 \n7,049 \n5,077 \nOperating income/(loss)\n3,460 \n2,128 \n3,070 \nInterest expense\n2,047 \n1,394 \n1,361 \nOther expense/(income)\n(295)\n(296)\n(952)\nIncome/(loss) before income taxes\n1,708 \n1,030 \n2,661 \nProvision for/(benefit from) income taxes\n684 \n669 \n728 \nNet income/(loss)\n1,024 \n361 \n1,933 \nNet income/(loss) attributable to noncontrolling interest\n12 \n5 \n(2)\nNet income/(loss) attributable to common shareholders\n$\n1,012 \n$\n356 \n$\n1,935 \nPer share data applicable to common shareholders:\nBasic earnings/(loss)\n$\n0.83 \n$\n0.29 \n$\n1.59 \nDiluted earnings/(loss)\n0.82 \n0.29 \n1.58 \nSee accompanying notes to the consolidated financial statements.\n49\n', 'The Kraft Heinz Company\nConsolidated Statements of Cash Flows\n(in millions)\nDecember 31, 2022\nDecember 25, 2021\nDecember 26, 2020\nCASH FLOWS FROM OPERATING ACTIVITIES:\nNet income/(loss)\n$\n2,368 \n$\n1,024 \n$\n361 \nAdjustments to reconcile net income/(loss) to operating cash flows:\n \nDepreciation and amortization\n933 \n910 \n969 \nAmortization of postemployment benefit plans prior service costs/(credits)\n(14)\n(7)\n(122)\nDivestiture-related license income\n(56)\n(4)\n \nEquity award compensation expense\n148 \n197 \n156 \nDeferred income tax provision/(benefit)\n(278)\n(1,042)\n(343)\nPostemployment benefit plan contributions\n(23)\n(27)\n(27)\nGoodwill and intangible asset impairment losses\n913 \n1,634 \n3,399 \nNonmonetary currency devaluation\n17 \n \n6 \nLoss/(gain) on sale of business\n(25)\n(44)\n2 \nProceeds from sale of license\n \n1,587 \n \nLoss/(gain) on extinguishment of debt\n(38)\n917 \n124 \nOther items, net\n7 \n(187)\n(54)\nChanges in current assets and liabilities:\nTrade receivables\n(228)\n87 \n(26)\nInventories\n(1,121)\n(144)\n(249)\nAccounts payable\n152 \n408 \n207 \nOther current assets\n(314)\n(32)\n40 \nOther current liabilities\n28 \n87 \n486 \nNet cash provided by/(used for) operating activities\n2,469 \n5,364 \n4,929 \nCASH FLOWS FROM INVESTING ACTIVITIES:\nCapital expenditures\n(916)\n(905)\n(596)\nPayments to acquire business, net of cash acquired\n(481)\n(74)\n \nSettlement of net investment hedges\n208 \n(28)\n25 \nProceeds from sale of business, net of cash disposed and working capital adjustments\n88 \n5,014 \n \nOther investing activities, net\n10 \n31 \n49 \nNet cash provided by/(used for) investing activities\n(1,091)\n4,038 \n(522)\nCASH FLOWS FROM FINANCING ACTIVITIES:\nRepayments of long-term debt\n(1,465)\n(6,202)\n(4,697)\nProceeds from issuance of long-term debt\n \n \n3,500 \nDebt prepayment and extinguishment benefit/(costs)\n10 \n(924)\n(116)\nProceeds from revolving credit facility\n \n \n4,000 \nRepayments of revolving credit facility\n \n \n(4,000)\nProceeds from issuance of commercial paper\n228 \n \n \nRepayments of commercial paper\n(228)\n \n \nDividends paid\n(1,960)\n(1,959)\n(1,958)\nOther financing activities, net\n(299)\n(259)\n(60)\nNet cash provided by/(used for) financing activities\n(3,714)\n(9,344)\n(3,331)\nEffect of exchange rate changes on cash, cash equivalents, and restricted cash\n(69)\n(30)\n62 \nCash, cash equivalents, and restricted cash\nNet increase/(decrease)\n(2,405)\n28 \n1,138 \nBalance at beginning of period\n3,446 \n3,418 \n2,280 \nBalance at end of period\n$\n1,041 \n$\n3,446 \n$\n3,418 \nCASH PAID DURING THE PERIOD FOR:\nInterest\n$\n937 \n$\n1,196 \n$\n1,286 \nIncome taxes, net of refunds\n1,260 \n1,295 \n1,027 \nSee accompanying notes to the consolidated financial statements.\n51\n']</t>
  </si>
  <si>
    <t xml:space="preserve">
        Explanation: 
        I am searching for the answer within the provided context, which is the Consolidated Statements of Income for Kraft Heinz Company. In the income statement, I found the data for FY2020 and FY2021. For FY2021, the cost of products sold is 17,360 million.</t>
  </si>
  <si>
    <t>["passage 1:A main sewer line directs all wastewater to a septic system or municipal sewer system and is an essential component of every building’s plumbing. Installing and replacing sewer lines is a significant project that should be completed by a qualified professional.\n\npassage 2:Having a sewer line repaired is fairly easy. All you need to do is call a reputable plumbing company to do it for you. The cost will depend on the extent of the damage. Sometimes you may even need pipe replacement which will be a bit more expensive. A pipe camera inspection to find out what’s wrong and what sewer line repair is required could easily cost you from $250 to $500. Sewer line repair, depending on the kind of damage, the location of the pipe or the accessibility could cost from $50 per foot to almost double the price or more. If a section of the pipe is beyond repair then it needs pipe replacement, maybe not only of the damaged section but of the entire sewer line that could easily cost you from $3,000 to around $12,000, quite a drain in your resources. The cost of a sewer line repair or worst a sewer line replacement could break the bank.\n\npassage 3:Ask Your Question. Angie's List Answers is the trusted spot to ask home improvement and health questions and get answers from service companies, health providers and consumers. For ratings and reviews on companies in your area, search Angie's List.\n\n", 'The Kraft Heinz Company\nConsolidated Statements of Income\n(in millions, except per share data)\nDecember 26, 2020\nDecember 28, 2019\nDecember 29, 2018\nNet sales\n$\n26,185 \n$\n24,977 \n$\n26,268 \nCost of products sold\n17,008 \n16,830 \n17,347 \nGross profit\n9,177 \n8,147 \n8,921 \nSelling, general and administrative expenses, excluding impairment losses\n3,650 \n3,178 \n3,190 \nGoodwill impairment losses\n2,343 \n1,197 \n7,008 \nIntangible asset impairment losses\n1,056 \n702 \n8,928 \nSelling, general and administrative expenses\n7,049 \n5,077 \n19,126 \nOperating income/(loss)\n2,128 \n3,070 \n(10,205)\nInterest expense\n1,394 \n1,361 \n1,284 \nOther expense/(income)\n(296)\n(952)\n(168)\nIncome/(loss) before income taxes\n1,030 \n2,661 \n(11,321)\nProvision for/(benefit from) income taxes\n669 \n728 \n(1,067)\nNet income/(loss)\n361 \n1,933 \n(10,254)\nNet income/(loss) attributable to noncontrolling interest\n5 \n(2)\n(62)\nNet income/(loss) attributable to common shareholders\n$\n356 \n$\n1,935 \n$\n(10,192)\nPer share data applicable to common shareholders:\nBasic earnings/(loss)\n$\n0.29 \n$\n1.59 \n$\n(8.36)\nDiluted earnings/(loss)\n0.29 \n1.58 \n(8.36)\nSee accompanying notes to the consolidated financial statements.\n48\n', 'passage 1:So ask your My Singing Monsters question for iPhone-iPod and get answers from real gamers or answer questions and share your insights and experience with the rest of the gaming community.nswer from: Guest. You need to breed a Maw with a Potbelly... There are other combinations also.. As mentioned by precious poster, you need to combine correct elements in order to breed your desired monster (in this instance, you need Water, Snow &amp; Leaf to get Bowgart).\n\npassage 2:My Singing Monsters: Shugabeats Monster breeding guide. You must obtain the Shugabush Monster from the other island. Doing this will turn your Shugabush Monsters into an egg then you will need to hatch them and then buy the breeding structure then breed them using the combination below.o breed the Shugabeats, you need to use the Shugabush and the Furcorn in the Shugabush Island breeding structure to get this monster. BREEDING NOTES: Keep in mind that breeding the monsters left or right does not matter.\n\npassage 3:Generation 2 My Singing Monsters Combo Breeding. Generation 2 monsters can be created by breeding two Generation 1 monsters or combination of a basic and a Generation 1 monster. Either breeding method is not 100% guarantee.Simply keep on trying if you fail to get the breed that you are looking for.thereal My Singing Monsters Breed Combo. Ethereal monsters and island are special additions to the game on My Singing Monsters’ 1 year anniversary. Ethereal monsters possess special elements: Plasma, Mech, Shadow, Crystal, and Poison. Basic Ethereal monsters are consider very rare.\n\n']</t>
  </si>
  <si>
    <t xml:space="preserve">17,360
    Please note that the context does not provide information about the fiscal year 2021. The provided financial statements are for the years 2020, 2019, and 2018. The fiscal year for Kraft Heinz is not specified in the provided context.  17,360   </t>
  </si>
  <si>
    <t>Considering the data in the statement of cash flows and the statement of income, what is Kraft Heinz's FY2019 unadjusted EBITDA (unadjusted operating income + depreciation and amortization from the cash flow statement)? Report answer in USD millions.</t>
  </si>
  <si>
    <t>$4064.00</t>
  </si>
  <si>
    <t xml:space="preserve">The Kraft Heinz Company
Consolidated Statements of Income
(in millions, except per share data)
December 28, 2019 December 29, 2018 December 30, 2017
Net sales
$
24,977
 $
26,268 $
26,076
Cost of products sold
16,830
17,347 
17,043
Gross profit
8,147
8,921 
9,033
Selling, general and administrative expenses, excluding impairment losses
3,178
3,190 
2,927
Goodwill impairment losses
1,197
7,008 
Intangible asset impairment losses
702
8,928 
49
Selling, general and administrative expenses
5,077
19,126 
2,976
Operating income/(loss)
3,070
(10,205) 
6,057
Interest expense
1,361
1,284 
1,234
Other expense/(income)
(952) 
(168) 
(627)
Income/(loss) before income taxes
2,661
(11,321) 
5,450
Provision for/(benefit from) income taxes
728
(1,067) 
(5,482)
Net income/(loss)
1,933
(10,254) 
10,932
Net income/(loss) attributable to noncontrolling interest
(2) 
(62) 
(9)
Net income/(loss) attributable to common shareholders
$
1,935
 $
(10,192) $
10,941
Per share data applicable to common shareholders:
Basic earnings/(loss)
$
1.59
 $
(8.36) $
8.98
Diluted earnings/(loss)
1.58
(8.36) 
8.91
See accompanying notes to the consolidated financial statements.
45
The Kraft Heinz Company
Consolidated Statements of Cash Flows
(in millions)
December 28, 2019 December 29, 2018 December 30, 2017
CASH FLOWS FROM OPERATING ACTIVITIES:
Net income/(loss)
$
1,933
 $
(10,254) $
10,932
Adjustments to reconcile net income/(loss) to operating cash flows:
Depreciation and amortization
994
983 
1,031
Amortization of postretirement benefit plans prior service costs/(credits)
(306) 
(339) 
(328)
Equity award compensation expense
46
33 
46
Deferred income tax provision/(benefit)
(293) 
(1,967) 
(6,495)
Postemployment benefit plan contributions
(32) 
(76) 
(1,659)
Goodwill and intangible asset impairment losses
1,899
15,936 
49
Nonmonetary currency devaluation
10
146 
36
Loss/(gain) on sale of business
(420) 
15 
Other items, net
(46) 
160 
253
Changes in current assets and liabilities:
Trade receivables
140
(2,280) 
(2,629)
Inventories
(277) 
(251) 
(236)
Accounts payable
(58) 
(23) 
441
Other current assets
52
(146) 
(64)
Other current liabilities
(90) 
637 
(876)
Net cash provided by/(used for) operating activities
3,552
2,574 
501
CASH FLOWS FROM INVESTING ACTIVITIES:
Cash receipts on sold receivables
1,296 
2,286
Capital expenditures
(768) 
(826) 
(1,194)
Payments to acquire business, net of cash acquired
(199) 
(248) 
Proceeds from net investment hedges
590
24 
6
Proceeds from sale of business, net of cash disposed
1,875
18 
Other investing activities, net
13
24 
79
Net cash provided by/(used for) investing activities
1,511
288 
1,177
CASH FLOWS FROM FINANCING ACTIVITIES:
Repayments of long-term debt
(4,795) 
(2,713) 
(2,641)
Proceeds from issuance of long-term debt
2,967
2,990 
1,496
Debt prepayment and extinguishment costs
(99) 
Proceeds from issuance of commercial paper
557
2,784 
6,043
Repayments of commercial paper
(557) 
(3,213) 
(6,249)
Dividends paid
(1,953) 
(3,183) 
(2,888)
Other financing activities, net
(33) 
(28) 
18
Net cash provided by/(used for) financing activities
(3,913) 
(3,363) 
(4,221)
Effect of exchange rate changes on cash, cash equivalents, and restricted cash
(6) 
(132) 
57
Cash, cash equivalents, and restricted cash
Net increase/(decrease)
1,144
(633) 
(2,486)
Balance at beginning of period
1,136
1,769 
4,255
Balance at end of period
$
2,280
 $
1,136 $
1,769
NON-CASH INVESTING ACTIVITIES:
Beneficial interest obtained in exchange for securitized trade receivables
$
 $
938 $
2,519
CASH PAID DURING THE PERIOD FOR:
Interest
$
1,306
 $
1,322 $
1,269
Income taxes
974
543 
1,206
See accompanying notes to the consolidated financial statements.
49
</t>
  </si>
  <si>
    <t>PASS</t>
  </si>
  <si>
    <t>['During the third quarter of 2022, following the Food Safety Division split-off transaction and combination with Neogen completed in September 2022 (see Note 3) management\napproved and committed to undertake certain restructuring actions addressing corporate functional costs across 3M in relation to the magnitude of amounts previously allocated\nto the divested business.\nThese actions affected approximately 850 positions worldwide and resulted in a third quarter 2022 pre-tax charge of $41 million, within Corporate and Unallocated. The\ndivestiture-related restructuring actions were recorded in the income statement as follows:\n(Millions)\n2022\nCost of sales\n$\n3\nSelling, general and administrative expenses\n36\nResearch, development and related expenses\n2\nTotal operating income impact\n$\n41\n', 'Walmart Inc.\nConsolidated Statements of Cash Flows\n \n \nFiscal Years Ended January 31,\n(Amounts in millions)\n \n2018\n \n2017\n \n2016\nCash flows from operating activities:\n \n \n \nConsolidated net income\n $\n10,523\n $\n14,293 $\n15,080\nAdjustments to reconcile consolidated net income to net cash provided by operating activities:\n \n \n \nDepreciation and amortization\n \n10,529\n \n10,080 \n9,454\nDeferred income taxes\n \n(304) \n761 \n(672)\nLoss on extinguishment of debt\n \n3,136\n \n \n\nOther operating activities\n \n1,210\n \n206 \n1,410\nChanges in certain assets and liabilities, net of effects of acquisitions:\n \n \n \nReceivables, net\n \n(1,074) \n(402) \n(19)\nInventories\n \n(140) \n1,021 \n(703)\nAccounts payable\n \n4,086\n \n3,942 \n2,008\nAccrued liabilities\n \n928\n \n1,280 \n1,466\nAccrued income taxes\n \n(557) \n492 \n(472)\nNet cash provided by operating activities\n \n28,337\n \n31,673 \n27,552\n \n \n \n \nCash flows from investing activities:\n \n \n \nPayments for property and equipment\n \n(10,051) \n(10,619) \n(11,477)\nProceeds from the disposal of property and equipment\n \n378\n \n456 \n635\nProceeds from the disposal of certain operations\n \n1,046\n \n662 \n246\nPurchase of available for sale securities\n \n\n \n(1,901) \n\nBusiness acquisitions, net of cash acquired\n \n(375) \n(2,463) \n\nOther investing activities\n \n(58) \n(122) \n(79)\nNet cash used in investing activities\n \n(9,060) \n(13,987) \n(10,675)\n \n \n \n \nCash flows from financing activities:\n \n \n \nNet change in short-term borrowings\n \n4,148\n \n(1,673) \n1,235\nProceeds from issuance of long-term debt\n \n7,476\n \n137 \n39\nRepayments of long-term debt\n \n(13,061) \n(2,055) \n(4,432)\nPremiums paid to extinguish debt\n \n(3,059) \n \n\nDividends paid\n \n(6,124) \n(6,216) \n(6,294)\nPurchase of Company stock\n \n(8,296) \n(8,298) \n(4,112)\nDividends paid to noncontrolling interest\n \n(690) \n(479) \n(719)\nPurchase of noncontrolling interest\n \n(8) \n(90) \n(1,326)\nOther financing activities\n \n(261) \n(398) \n(676)\nNet cash used in financing activities\n \n(19,875) \n(19,072) \n(16,285)\n \n \n \n \nEffect of exchange rates on cash and cash equivalents\n \n487\n \n(452) \n(1,022)\n \n \n \n \nNet increase (decrease) in cash and cash equivalents\n \n(111) \n(1,838) \n(430)\nCash and cash equivalents at beginning of year\n \n6,867\n \n8,705 \n9,135\nCash and cash equivalents at end of year\n $\n6,756\n $\n6,867 $\n8,705\n \n \n \n \nSupplemental disclosure of cash flow information:\n \n \n \nIncome taxes paid\n \n6,179\n \n4,507 \n8,111\nInterest paid\n \n2,450\n \n2,351 \n2,540\nSee accompanying notes.\n59\n', 'JOHNSON &amp; JOHNSON AND SUBSIDIARIES\nCONSOLIDATED STATEMENTS OF CASH FLOWS\n(Dollars in Millions) (Note 1)\n \n2015\n \n2014\n \n2013\nCash flows from operating activities\n \n \nNet earnings\n$\n15,409 \n16,323 \n13,831\nAdjustments to reconcile net earnings to cash flows from operating activities:\n \n \nDepreciation and amortization of property and intangibles\n3,746 \n3,895 \n4,104\nStock based compensation\n874 \n792 \n728\nVenezuela adjustments\n122 \n87 \n108\nAsset write-downs\n624 \n410 \n739\nNet gain on sale of assets/businesses\n(2,583) \n(2,383) \n(113)\nNet gain on equity investment transactions\n \n \n(417)\nDeferred tax provision\n(270) \n441 \n(607)\nAccounts receivable allowances\n18 \n(28) \n(131)\nChanges in assets and liabilities, net of effects from acquisitions and divestitures:\n \n \nIncrease in accounts receivable\n(433) \n(247) \n(632)\nIncrease in inventories\n(449) \n(1,120) \n(622)\n(Decrease)/Increase in accounts payable and accrued liabilities\n(3) \n955 \n1,821\nDecrease/(Increase) in other current and non-current assets\n65 \n442 \n(1,693)\nIncrease/(Decrease) in other current and non-current liabilities\n2,159 \n(1,096) \n298\nNet cash flows from operating activities\n19,279 \n18,471 \n17,414\nCash flows from investing activities\n \n \nAdditions to property, plant and equipment\n(3,463) \n(3,714) \n(3,595)\nProceeds from the disposal of assets/businesses, net\n3,464 \n4,631 \n458\nAcquisitions, net of cash acquired (Note 20)\n(954) \n(2,129) \n(835)\nPurchases of investments\n(40,828) \n(34,913) \n(18,923)\nSales of investments\n34,149 \n24,119 \n18,058\nOther (primarily intangibles)\n(103) \n(299) \n(266)\nNet cash used by investing activities\n(7,735) \n(12,305) \n(5,103)\nCash flows from financing activities\n \n \n \nDividends to shareholders\n(8,173) \n(7,768) \n(7,286)\nRepurchase of common stock\n(5,290) \n(7,124) \n(3,538)\nProceeds from short-term debt\n2,416 \n1,863 \n1,411\nRetirement of short-term debt\n(1,044) \n(1,267) \n(1,397)\nProceeds from long-term debt\n75 \n2,098 \n3,607\nRetirement of long-term debt\n(68) \n(1,844) \n(1,593)\nProceeds from the exercise of stock options/excess tax benefits\n1,295 \n1,782 \n2,649\nOther\n(57) \n \n56\nNet cash used by financing activities\n(10,846) \n(12,260) \n(6,091)\nEffect of exchange rate changes on cash and cash equivalents\n(1,489) \n(310) \n(204)\n(Decrease)/Increase in cash and cash equivalents\n(791) \n(6,404) \n6,016\nCash and cash equivalents, beginning of year (Note 1)\n14,523 \n20,927 \n14,911\nCash and cash equivalents, end of year (Note 1)\n$\n13,732 \n14,523 \n20,927\n \n \n \n \nSupplemental cash flow data\n \n \n \nCash paid during the year for:\n \n \n \nInterest\n$\n617 \n603 \n596\nInterest, net of amount capitalized\n515 \n488 \n491\nIncome taxes\n2,865 \n3,536 \n3,155\n \n \n \n \n \n \n33\n']</t>
  </si>
  <si>
    <t>The context doesn't provide sufficient information to answer the question. The provided context does not include Kraft Heinz's financial statements for FY2019. Therefore, it is not possible to determine the unadjusted EBITDA for Kraft Heinz for FY2019.</t>
  </si>
  <si>
    <t>['The Kraft Heinz Company\nConsolidated Statements of Cash Flows\n(in millions)\nDecember 31, 2022\nDecember 25, 2021\nDecember 26, 2020\nCASH FLOWS FROM OPERATING ACTIVITIES:\nNet income/(loss)\n$\n2,368 \n$\n1,024 \n$\n361 \nAdjustments to reconcile net income/(loss) to operating cash flows:\n \nDepreciation and amortization\n933 \n910 \n969 \nAmortization of postemployment benefit plans prior service costs/(credits)\n(14)\n(7)\n(122)\nDivestiture-related license income\n(56)\n(4)\n \nEquity award compensation expense\n148 \n197 \n156 \nDeferred income tax provision/(benefit)\n(278)\n(1,042)\n(343)\nPostemployment benefit plan contributions\n(23)\n(27)\n(27)\nGoodwill and intangible asset impairment losses\n913 \n1,634 \n3,399 \nNonmonetary currency devaluation\n17 \n \n6 \nLoss/(gain) on sale of business\n(25)\n(44)\n2 \nProceeds from sale of license\n \n1,587 \n \nLoss/(gain) on extinguishment of debt\n(38)\n917 \n124 \nOther items, net\n7 \n(187)\n(54)\nChanges in current assets and liabilities:\nTrade receivables\n(228)\n87 \n(26)\nInventories\n(1,121)\n(144)\n(249)\nAccounts payable\n152 \n408 \n207 \nOther current assets\n(314)\n(32)\n40 \nOther current liabilities\n28 \n87 \n486 \nNet cash provided by/(used for) operating activities\n2,469 \n5,364 \n4,929 \nCASH FLOWS FROM INVESTING ACTIVITIES:\nCapital expenditures\n(916)\n(905)\n(596)\nPayments to acquire business, net of cash acquired\n(481)\n(74)\n \nSettlement of net investment hedges\n208 \n(28)\n25 \nProceeds from sale of business, net of cash disposed and working capital adjustments\n88 \n5,014 \n \nOther investing activities, net\n10 \n31 \n49 \nNet cash provided by/(used for) investing activities\n(1,091)\n4,038 \n(522)\nCASH FLOWS FROM FINANCING ACTIVITIES:\nRepayments of long-term debt\n(1,465)\n(6,202)\n(4,697)\nProceeds from issuance of long-term debt\n \n \n3,500 \nDebt prepayment and extinguishment benefit/(costs)\n10 \n(924)\n(116)\nProceeds from revolving credit facility\n \n \n4,000 \nRepayments of revolving credit facility\n \n \n(4,000)\nProceeds from issuance of commercial paper\n228 \n \n \nRepayments of commercial paper\n(228)\n \n \nDividends paid\n(1,960)\n(1,959)\n(1,958)\nOther financing activities, net\n(299)\n(259)\n(60)\nNet cash provided by/(used for) financing activities\n(3,714)\n(9,344)\n(3,331)\nEffect of exchange rate changes on cash, cash equivalents, and restricted cash\n(69)\n(30)\n62 \nCash, cash equivalents, and restricted cash\nNet increase/(decrease)\n(2,405)\n28 \n1,138 \nBalance at beginning of period\n3,446 \n3,418 \n2,280 \nBalance at end of period\n$\n1,041 \n$\n3,446 \n$\n3,418 \nCASH PAID DURING THE PERIOD FOR:\nInterest\n$\n937 \n$\n1,196 \n$\n1,286 \nIncome taxes, net of refunds\n1,260 \n1,295 \n1,027 \nSee accompanying notes to the consolidated financial statements.\n51\n', 'The Kraft Heinz Company\nConsolidated Statements of Income\n(in millions, except per share data)\nDecember 26, 2020\nDecember 28, 2019\nDecember 29, 2018\nNet sales\n$\n26,185 \n$\n24,977 \n$\n26,268 \nCost of products sold\n17,008 \n16,830 \n17,347 \nGross profit\n9,177 \n8,147 \n8,921 \nSelling, general and administrative expenses, excluding impairment losses\n3,650 \n3,178 \n3,190 \nGoodwill impairment losses\n2,343 \n1,197 \n7,008 \nIntangible asset impairment losses\n1,056 \n702 \n8,928 \nSelling, general and administrative expenses\n7,049 \n5,077 \n19,126 \nOperating income/(loss)\n2,128 \n3,070 \n(10,205)\nInterest expense\n1,394 \n1,361 \n1,284 \nOther expense/(income)\n(296)\n(952)\n(168)\nIncome/(loss) before income taxes\n1,030 \n2,661 \n(11,321)\nProvision for/(benefit from) income taxes\n669 \n728 \n(1,067)\nNet income/(loss)\n361 \n1,933 \n(10,254)\nNet income/(loss) attributable to noncontrolling interest\n5 \n(2)\n(62)\nNet income/(loss) attributable to common shareholders\n$\n356 \n$\n1,935 \n$\n(10,192)\nPer share data applicable to common shareholders:\nBasic earnings/(loss)\n$\n0.29 \n$\n1.59 \n$\n(8.36)\nDiluted earnings/(loss)\n0.29 \n1.58 \n(8.36)\nSee accompanying notes to the consolidated financial statements.\n48\n', 'The Kraft Heinz Company\nConsolidated Statements of Income\n(in millions, except per share data)\nDecember 25, 2021\nDecember 26, 2020\nDecember 28, 2019\nNet sales\n$\n26,042 \n$\n26,185 \n$\n24,977 \nCost of products sold\n17,360 \n17,008 \n16,830 \nGross profit\n8,682 \n9,177 \n8,147 \nSelling, general and administrative expenses, excluding impairment losses\n3,588 \n3,650 \n3,178 \nGoodwill impairment losses\n318 \n2,343 \n1,197 \nIntangible asset impairment losses\n1,316 \n1,056 \n702 \nSelling, general and administrative expenses\n5,222 \n7,049 \n5,077 \nOperating income/(loss)\n3,460 \n2,128 \n3,070 \nInterest expense\n2,047 \n1,394 \n1,361 \nOther expense/(income)\n(295)\n(296)\n(952)\nIncome/(loss) before income taxes\n1,708 \n1,030 \n2,661 \nProvision for/(benefit from) income taxes\n684 \n669 \n728 \nNet income/(loss)\n1,024 \n361 \n1,933 \nNet income/(loss) attributable to noncontrolling interest\n12 \n5 \n(2)\nNet income/(loss) attributable to common shareholders\n$\n1,012 \n$\n356 \n$\n1,935 \nPer share data applicable to common shareholders:\nBasic earnings/(loss)\n$\n0.83 \n$\n0.29 \n$\n1.59 \nDiluted earnings/(loss)\n0.82 \n0.29 \n1.58 \nSee accompanying notes to the consolidated financial statements.\n49\n']</t>
  </si>
  <si>
    <t>2,128 + 969 = 3,097.</t>
  </si>
  <si>
    <t>['During the third quarter of 2022, following the Food Safety Division split-off transaction and combination with Neogen completed in September 2022 (see Note 3) management\napproved and committed to undertake certain restructuring actions addressing corporate functional costs across 3M in relation to the magnitude of amounts previously allocated\nto the divested business.\nThese actions affected approximately 850 positions worldwide and resulted in a third quarter 2022 pre-tax charge of $41 million, within Corporate and Unallocated. The\ndivestiture-related restructuring actions were recorded in the income statement as follows:\n(Millions)\n2022\nCost of sales\n$\n3\nSelling, general and administrative expenses\n36\nResearch, development and related expenses\n2\nTotal operating income impact\n$\n41\n', 'The Kraft Heinz Company\nConsolidated Statements of Cash Flows\n(in millions)\nDecember 31, 2022\nDecember 25, 2021\nDecember 26, 2020\nCASH FLOWS FROM OPERATING ACTIVITIES:\nNet income/(loss)\n$\n2,368 \n$\n1,024 \n$\n361 \nAdjustments to reconcile net income/(loss) to operating cash flows:\n \nDepreciation and amortization\n933 \n910 \n969 \nAmortization of postemployment benefit plans prior service costs/(credits)\n(14)\n(7)\n(122)\nDivestiture-related license income\n(56)\n(4)\n \nEquity award compensation expense\n148 \n197 \n156 \nDeferred income tax provision/(benefit)\n(278)\n(1,042)\n(343)\nPostemployment benefit plan contributions\n(23)\n(27)\n(27)\nGoodwill and intangible asset impairment losses\n913 \n1,634 \n3,399 \nNonmonetary currency devaluation\n17 \n \n6 \nLoss/(gain) on sale of business\n(25)\n(44)\n2 \nProceeds from sale of license\n \n1,587 \n \nLoss/(gain) on extinguishment of debt\n(38)\n917 \n124 \nOther items, net\n7 \n(187)\n(54)\nChanges in current assets and liabilities:\nTrade receivables\n(228)\n87 \n(26)\nInventories\n(1,121)\n(144)\n(249)\nAccounts payable\n152 \n408 \n207 \nOther current assets\n(314)\n(32)\n40 \nOther current liabilities\n28 \n87 \n486 \nNet cash provided by/(used for) operating activities\n2,469 \n5,364 \n4,929 \nCASH FLOWS FROM INVESTING ACTIVITIES:\nCapital expenditures\n(916)\n(905)\n(596)\nPayments to acquire business, net of cash acquired\n(481)\n(74)\n \nSettlement of net investment hedges\n208 \n(28)\n25 \nProceeds from sale of business, net of cash disposed and working capital adjustments\n88 \n5,014 \n \nOther investing activities, net\n10 \n31 \n49 \nNet cash provided by/(used for) investing activities\n(1,091)\n4,038 \n(522)\nCASH FLOWS FROM FINANCING ACTIVITIES:\nRepayments of long-term debt\n(1,465)\n(6,202)\n(4,697)\nProceeds from issuance of long-term debt\n \n \n3,500 \nDebt prepayment and extinguishment benefit/(costs)\n10 \n(924)\n(116)\nProceeds from revolving credit facility\n \n \n4,000 \nRepayments of revolving credit facility\n \n \n(4,000)\nProceeds from issuance of commercial paper\n228 \n \n \nRepayments of commercial paper\n(228)\n \n \nDividends paid\n(1,960)\n(1,959)\n(1,958)\nOther financing activities, net\n(299)\n(259)\n(60)\nNet cash provided by/(used for) financing activities\n(3,714)\n(9,344)\n(3,331)\nEffect of exchange rate changes on cash, cash equivalents, and restricted cash\n(69)\n(30)\n62 \nCash, cash equivalents, and restricted cash\nNet increase/(decrease)\n(2,405)\n28 \n1,138 \nBalance at beginning of period\n3,446 \n3,418 \n2,280 \nBalance at end of period\n$\n1,041 \n$\n3,446 \n$\n3,418 \nCASH PAID DURING THE PERIOD FOR:\nInterest\n$\n937 \n$\n1,196 \n$\n1,286 \nIncome taxes, net of refunds\n1,260 \n1,295 \n1,027 \nSee accompanying notes to the consolidated financial statements.\n51\n', 'Walmart Inc.\nConsolidated Statements of Cash Flows\n \n \nFiscal Years Ended January 31,\n(Amounts in millions)\n \n2018\n \n2017\n \n2016\nCash flows from operating activities:\n \n \n \nConsolidated net income\n $\n10,523\n $\n14,293 $\n15,080\nAdjustments to reconcile consolidated net income to net cash provided by operating activities:\n \n \n \nDepreciation and amortization\n \n10,529\n \n10,080 \n9,454\nDeferred income taxes\n \n(304) \n761 \n(672)\nLoss on extinguishment of debt\n \n3,136\n \n \n\nOther operating activities\n \n1,210\n \n206 \n1,410\nChanges in certain assets and liabilities, net of effects of acquisitions:\n \n \n \nReceivables, net\n \n(1,074) \n(402) \n(19)\nInventories\n \n(140) \n1,021 \n(703)\nAccounts payable\n \n4,086\n \n3,942 \n2,008\nAccrued liabilities\n \n928\n \n1,280 \n1,466\nAccrued income taxes\n \n(557) \n492 \n(472)\nNet cash provided by operating activities\n \n28,337\n \n31,673 \n27,552\n \n \n \n \nCash flows from investing activities:\n \n \n \nPayments for property and equipment\n \n(10,051) \n(10,619) \n(11,477)\nProceeds from the disposal of property and equipment\n \n378\n \n456 \n635\nProceeds from the disposal of certain operations\n \n1,046\n \n662 \n246\nPurchase of available for sale securities\n \n\n \n(1,901) \n\nBusiness acquisitions, net of cash acquired\n \n(375) \n(2,463) \n\nOther investing activities\n \n(58) \n(122) \n(79)\nNet cash used in investing activities\n \n(9,060) \n(13,987) \n(10,675)\n \n \n \n \nCash flows from financing activities:\n \n \n \nNet change in short-term borrowings\n \n4,148\n \n(1,673) \n1,235\nProceeds from issuance of long-term debt\n \n7,476\n \n137 \n39\nRepayments of long-term debt\n \n(13,061) \n(2,055) \n(4,432)\nPremiums paid to extinguish debt\n \n(3,059) \n \n\nDividends paid\n \n(6,124) \n(6,216) \n(6,294)\nPurchase of Company stock\n \n(8,296) \n(8,298) \n(4,112)\nDividends paid to noncontrolling interest\n \n(690) \n(479) \n(719)\nPurchase of noncontrolling interest\n \n(8) \n(90) \n(1,326)\nOther financing activities\n \n(261) \n(398) \n(676)\nNet cash used in financing activities\n \n(19,875) \n(19,072) \n(16,285)\n \n \n \n \nEffect of exchange rates on cash and cash equivalents\n \n487\n \n(452) \n(1,022)\n \n \n \n \nNet increase (decrease) in cash and cash equivalents\n \n(111) \n(1,838) \n(430)\nCash and cash equivalents at beginning of year\n \n6,867\n \n8,705 \n9,135\nCash and cash equivalents at end of year\n $\n6,756\n $\n6,867 $\n8,705\n \n \n \n \nSupplemental disclosure of cash flow information:\n \n \n \nIncome taxes paid\n \n6,179\n \n4,507 \n8,111\nInterest paid\n \n2,450\n \n2,351 \n2,540\nSee accompanying notes.\n59\n']</t>
  </si>
  <si>
    <t xml:space="preserve">2,368 + 933 - 41 - 14 + 148 - 278 + 913 = 3,909.  </t>
  </si>
  <si>
    <t>What is 3M's FY2018 cost of goods sold (in USD millions)? Address the question by adopting the perspective of a financial analyst who can only use the details shown within the income statement.</t>
  </si>
  <si>
    <t>$16682.00</t>
  </si>
  <si>
    <t xml:space="preserve">Table of Contents 
3M Company and Subsidiaries
Consolidated Statement of Incom e
Years ended December 31
(Millions, except per share amounts)
2018
2017
2016
Net sales
 $
32,765 $
31,657 $
30,109 
Operating expenses
Cost of sales
16,682 
16,055 
15,118 
Selling, general and administrative expenses
7,602 
6,626 
6,311 
Research, development and related expenses
1,821 
1,870 
1,764 
Gain on sale of businesses
(547) 
(586) 
(111) 
Total operating expenses
25,558 
23,965 
23,082 
Operating income
7,207 
7,692 
7,027 
Other expense (income), net
207 
144 
(26) 
Income before income taxes
7,000 
7,548 
7,053 
Provision for income taxes
1,637 
2,679 
1,995 
Net income including noncontrolling interest
 $
5,363 $
4,869 $
5,058 
Less: Net income attributable to noncontrolling interest
14 
11 
 8 
Net income attributable to 3M
 $
5,349 $
4,858 $
5,050 
Weighted average 3M common shares outstanding basic
588.5 
597.5 
604.7 
Earnings per share attributable to 3M common shareholders basic
 $
9.09 $
8.13 $
8.35 
Weighted average 3M common shares outstanding diluted
602.0 
612.7 
618.7 
Earnings per share attributable to 3M common shareholders diluted
 $
8.89 $
7.93 $
8.16 
The accompanying Notes to Consolidated Financial Statements are an integral part of this statement.
56
</t>
  </si>
  <si>
    <t>['passage 1:Instead, the weighted average method of costing inventory assigns an average cost to each piece of inventory when it is sold. When unit of inventory is sold, the weighted average method of costing inventory takes the average cost of all inventories currently available.This average price is then assigned to the item sold. Since inventory prices fluctuate, the weighted average cost will also change.Think about it this way.hen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way.\n\npassage 2:When using the weighted average method, divide the cost of goods available for sale by the number of units available for sale, which yields the weighted-average cost per unit. In this calculation, the cost of goods available for sale is the sum of beginning inventory and net purchases.You then use this weighted-average figure to assign a cost to both ending inventory and the cost of goods sold.The net result of using weighted average costing is that the recorded amount of inventory on hand represents a value somewhere between the oldest and newest units purchased into stock.eighted average costing is commonly used in situations where: 1  Inventory items are so intermingled that it is impossible to assign a specific cost to an individual unit. 2  The accounting system is not sufficiently sophisticated to track FIFO or LIFO inventory layers.\n\npassage 3:The weighted average method is an inventory costing method that assigns average costs to each piece of inventory when it is sold during the year.Retailers and other businesses that keep and sell inventory must keep track of the cost of inventory on hand as well as the cost of inventory that was sold.hen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way.\n\n', 'passage 1:Freebase (0.00 / 0 votes) 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 The relationship between the tenant and the landlord is called a tenancy, and can be for a fixed or an indefinite period of time. The consideration for the lease is called rent.\n\npassage 2:Freebase(0.00 / 0 votes)Rate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assets.\n\npassage 3:A lease is a contractual arrangement calling for the lessee to pay the lessor for use of an asset. Property, buildings and vehicles are common assets that are leased. Industrial or business equipment is also leased. Broadly put, a lease agreement is a contract between two parties, the lessor and the lessee. The lessor is the legal owner of the asset; the lessee obtains the right to use the asset in return for regular rental payments. The lessee also agrees to abide by various conditions regardin\n\n', 'The Precision Medicine Initiative is a research project created by Barack Obama in 2015 with $215 million in funding that aims to make advances in tailoring medical care to the individual. The initiative was announced during the 2015 State of the Union Address and is advised by Verily Life Sciences.The 2015 State of the Union Address was given by the 44th United States President, Barack Obama, on Tuesday, January 20, 2015, in the chamber of the United States House of Representatives.']</t>
  </si>
  <si>
    <t>The context doesn't provide sufficient information to answer the question. There is no data related to 3M's FY2018 cost of goods sold in the provided context. The context only contains passages about inventory costing methods and leasing.</t>
  </si>
  <si>
    <t>['Table of Contents \n3M Company and Subsidiaries\nConsolidated Statement of Incom e\nYears ended December 31\n \n(Millions, except per share amounts)\n \n2018\n \n2017\n \n2016\n \nNet sales\n $\n32,765 $\n31,657 $\n30,109 \nOperating expenses\n \n \n \n \n \n \n \nCost of sales\n \n \n16,682 \n \n16,055 \n \n15,118 \nSelling, general and administrative expenses\n \n \n7,602 \n \n6,626 \n \n6,311 \nResearch, development and related expenses\n \n \n1,821 \n \n1,870 \n \n1,764 \nGain on sale of businesses\n \n \n(547) \n \n(586) \n \n(111) \nTotal operating expenses\n \n \n25,558 \n \n23,965 \n \n23,082 \nOperating income\n \n \n7,207 \n \n7,692 \n \n7,027 \n \n \n \n \n \n \n \n \nOther expense (income), net\n \n \n207 \n \n144 \n \n(26) \n \n \n \n \n \n \n \n \nIncome before income taxes\n \n \n7,000 \n \n7,548 \n \n7,053 \nProvision for income taxes\n \n \n1,637 \n \n2,679 \n \n1,995 \nNet income including noncontrolling interest\n $\n5,363 $\n4,869 $\n5,058 \n \n \n \n \n \n \n \n \nLess: Net income attributable to noncontrolling interest\n \n \n14 \n \n11 \n \n 8 \n \n \n \n \n \n \n \n \nNet income attributable to 3M\n $\n5,349 $\n4,858 $\n5,050 \n \n \n \n \n \n \n \n \nWeighted average 3M common shares outstanding basic\n \n \n588.5 \n \n597.5 \n \n604.7 \nEarnings per share attributable to 3M common shareholders basic\n $\n9.09 $\n8.13 $\n8.35 \n \n \n \n \n \n \n \n \nWeighted average 3M common shares outstanding diluted\n \n \n602.0 \n \n612.7 \n \n618.7 \nEarnings per share attributable to 3M common shareholders diluted\n $\n8.89 $\n7.93 $\n8.16 \n \nThe accompanying Notes to Consolidated Financial Statements are an integral part of this statement.\n \n56\n', '3M Company and Subsidiaries\nConsolidated Statement of Income\nYears ended December 31\n(Millions, except per share amounts)\n2022\n2021\n2020\nNet sales\n$\n34,229 $\n35,355 $\n32,184 \nOperating expenses\nCost of sales\n19,232 \n18,795 \n16,605 \nSelling, general and administrative expenses\n9,049 \n7,197 \n6,929 \nResearch, development and related expenses\n1,862 \n1,994 \n1,878 \nGain on business divestitures\n(2,724)\n \n(389)\nGoodwill impairment expense\n271 \n \n \nTotal operating expenses\n27,690 \n27,986 \n25,023 \nOperating income\n6,539 \n7,369 \n7,161\n', 'Table of Contents \n3M Company and Subsidiaries\nConsolidated Statement of Incom e\nYears ended December 31\n \n(Millions, except per share amounts)\n \n2016\n \n2015\n \n2014\n \nNet sales\n $\n30,109 $\n30,274 $\n31,821 \nOperating expenses\n \n \n \n \n \n \nCost of sales\n \n15,040 \n15,383 \n16,447 \nSelling, general and administrative expenses\n \n6,111 \n6,182 \n6,469 \nResearch, development and related expenses\n \n1,735 \n1,763 \n1,770 \nTotal operating expenses\n \n22,886 \n23,328 \n24,686 \nOperating income\n \n7,223 \n6,946 \n7,135 \n \n \n \n \n \n \n \nInterest expense and income\n \n \n \n \n \n \nInterest expense\n \n199 \n149 \n142 \nInterest income\n \n(29) \n(26) \n(33) \nTotal interest expense net\n \n170 \n123 \n109 \n \n \n \n \n \n \n \nIncome before income taxes\n \n7,053 \n6,823 \n7,026 \nProvision for income taxes\n \n1,995 \n1,982 \n2,028 \nNet income including noncontrolling interest\n $\n5,058 $\n4,841 $\n4,998 \n \n \n \n \n \n \n \nLess: Net income attributable to noncontrolling interest\n \n8 \n8 \n42 \n \n \n \n \n \n \n \nNet income attributable to 3M\n $\n5,050 $\n4,833 $\n4,956 \n \n \n \n \n \n \n \nWeighted average 3M common shares outstanding basic\n \n604.7 \n625.6 \n649.2 \nEarnings per share attributable to 3M common shareholders basic\n $\n8.35 $\n7.72 $\n7.63 \n \n \n \n \n \n \n \nWeighted average 3M common shares outstanding diluted\n \n618.7 \n637.2 \n662.0 \nEarnings per share attributable to 3M common shareholders diluted\n $\n8.16 $\n7.58 $\n7.49 \n \n \n \n \n \n \n \nCash dividends paid per 3M common share\n $\n4.44 $\n4.10 $\n3.42 \n \nThe accompanying Notes to Consolidated Financial Statements are an integral part of this statement.\n \n55\n']</t>
  </si>
  <si>
    <t>Answer: The context provides sufficient information to answer the question. It says 3M's FY2018 cost of goods sold was $16,682 million</t>
  </si>
  <si>
    <t>['passage 1:Instead, the weighted average method of costing inventory assigns an average cost to each piece of inventory when it is sold. When unit of inventory is sold, the weighted average method of costing inventory takes the average cost of all inventories currently available.This average price is then assigned to the item sold. Since inventory prices fluctuate, the weighted average cost will also change.Think about it this way.hen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way.\n\npassage 2:When using the weighted average method, divide the cost of goods available for sale by the number of units available for sale, which yields the weighted-average cost per unit. In this calculation, the cost of goods available for sale is the sum of beginning inventory and net purchases.You then use this weighted-average figure to assign a cost to both ending inventory and the cost of goods sold.The net result of using weighted average costing is that the recorded amount of inventory on hand represents a value somewhere between the oldest and newest units purchased into stock.eighted average costing is commonly used in situations where: 1  Inventory items are so intermingled that it is impossible to assign a specific cost to an individual unit. 2  The accounting system is not sufficiently sophisticated to track FIFO or LIFO inventory layers.\n\npassage 3:The weighted average method is an inventory costing method that assigns average costs to each piece of inventory when it is sold during the year.Retailers and other businesses that keep and sell inventory must keep track of the cost of inventory on hand as well as the cost of inventory that was sold.hen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way.\n\n', 'Table of Contents \n3M Company and Subsidiaries\nConsolidated Statement of Incom e\nYears ended December 31\n \n(Millions, except per share amounts)\n \n2018\n \n2017\n \n2016\n \nNet sales\n $\n32,765 $\n31,657 $\n30,109 \nOperating expenses\n \n \n \n \n \n \n \nCost of sales\n \n \n16,682 \n \n16,055 \n \n15,118 \nSelling, general and administrative expenses\n \n \n7,602 \n \n6,626 \n \n6,311 \nResearch, development and related expenses\n \n \n1,821 \n \n1,870 \n \n1,764 \nGain on sale of businesses\n \n \n(547) \n \n(586) \n \n(111) \nTotal operating expenses\n \n \n25,558 \n \n23,965 \n \n23,082 \nOperating income\n \n \n7,207 \n \n7,692 \n \n7,027 \n \n \n \n \n \n \n \n \nOther expense (income), net\n \n \n207 \n \n144 \n \n(26) \n \n \n \n \n \n \n \n \nIncome before income taxes\n \n \n7,000 \n \n7,548 \n \n7,053 \nProvision for income taxes\n \n \n1,637 \n \n2,679 \n \n1,995 \nNet income including noncontrolling interest\n $\n5,363 $\n4,869 $\n5,058 \n \n \n \n \n \n \n \n \nLess: Net income attributable to noncontrolling interest\n \n \n14 \n \n11 \n \n 8 \n \n \n \n \n \n \n \n \nNet income attributable to 3M\n $\n5,349 $\n4,858 $\n5,050 \n \n \n \n \n \n \n \n \nWeighted average 3M common shares outstanding basic\n \n \n588.5 \n \n597.5 \n \n604.7 \nEarnings per share attributable to 3M common shareholders basic\n $\n9.09 $\n8.13 $\n8.35 \n \n \n \n \n \n \n \n \nWeighted average 3M common shares outstanding diluted\n \n \n602.0 \n \n612.7 \n \n618.7 \nEarnings per share attributable to 3M common shareholders diluted\n $\n8.89 $\n7.93 $\n8.16 \n \nThe accompanying Notes to Consolidated Financial Statements are an integral part of this statement.\n \n56\n', 'passage 1:Freebase (0.00 / 0 votes) 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 The relationship between the tenant and the landlord is called a tenancy, and can be for a fixed or an indefinite period of time. The consideration for the lease is called rent.\n\npassage 2:Freebase(0.00 / 0 votes)Rate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assets.\n\npassage 3:A lease is a contractual arrangement calling for the lessee to pay the lessor for use of an asset. Property, buildings and vehicles are common assets that are leased. Industrial or business equipment is also leased. Broadly put, a lease agreement is a contract between two parties, the lessor and the lessee. The lessor is the legal owner of the asset; the lessee obtains the right to use the asset in return for regular rental payments. The lessee also agrees to abide by various conditions regardin\n\n']</t>
  </si>
  <si>
    <t>16,682 million USD.</t>
  </si>
  <si>
    <t>What is Coca Cola's FY2021 unadjusted operating income margin (as a percent of total revenue)? Give a solution to the question by using the P&amp;L statement.</t>
  </si>
  <si>
    <t>26.7%</t>
  </si>
  <si>
    <t xml:space="preserve">THE COCA-COLA COMPANY AND SUBSIDIARIES
CONSOLIDATED STATEMENTS OF INCOME
(In millions except per share data)
Year Ended December 31,
2021
2020
2019
Net Operating Revenues
$
38,655 $
33,014 $
37,266 
Cost of goods sold
15,357 
13,433 
14,619 
Gross Profit
23,298 
19,581 
22,647 
Selling, general and administrative expenses
12,144 
9,731 
12,103 
Other operating charges
846 
853 
458 
Operating Income
10,308 
8,997 
10,086 
Interest income
276 
370 
563 
Interest expense
1,597 
1,437 
946 
Equity income (loss) net
1,438 
978 
1,049 
Other income (loss) net
2,000 
841 
34 
Income Before Income Taxes
12,425 
9,749 
10,786 
Income taxes
2,621 
1,981 
1,801 
Consolidated Net Income
9,804 
7,768 
8,985 
Less: Net income (loss) attributable to noncontrolling interests
33 
21 
65 
Net Income Attributable to Shareowners of The Coca-Cola Company
$
9,771 $
7,747 $
8,920 
Basic Net Income Per Share
$
2.26 $
1.80 $
2.09 
Diluted Net Income Per Share
$
2.25 $
1.79 $
2.07 
Average Shares Outstanding Basic
4,315 
4,295 
4,276 
Effect of dilutive securities
25 
28 
38 
Average Shares Outstanding Diluted
4,340 
4,323 
4,314 
Calculated based on net income attributable to shareowners of The Coca-Cola Company.
Refer to Notes to Consolidated Financial Statements.
1
1
1 
60
</t>
  </si>
  <si>
    <t>["passage 1:(This will also rejuvenate the coat and help balance your dog’s skin pH levels.) For a shiny, healthy coat mix 1 cup of vinegar with 2-4 cups of water and use as a final rinse. Spray vinegar full-strength on your dog’s coat to normalize the pH balance of its skin. (This is one of my personal favorites!\n\npassage 2:Washing Your Dog with Apple Cider Vinegar. 1  1. Make a rinse to improve your dog's skin and coat. 2  2. Clean out your dog's ears using ACV. 3  3. Spray your dog's coat to repel fleas.  4. Bathe in ACV-soap mixture to fight 1  fleas. 5. Use a flea comb to remove the fleas.  6. Rinse your dog.\n\npassage 3:Soothes itchy ears. Diluting apple cider vinegar with 50 percent water provides a solution for a common dog problem: itchy ears. Just use a cotton swab or gauze pad soaked in the diluted vinegar. If itchy ears continue, your dog may be allergic to something in his diet.\n\n", '"Never Give Up" is a song recorded by Sia, from the soundtrack of the Garth Davis-directed film, "Lion".Lion is a 2016 biographical film directed by Garth Davis (in his feature debut) and written by Luke Davies, based on the non-fiction book "A Long Way Home" by Saroo Brierley with Larry Buttrose.', 'Entry into a Material Definitive Agreement.\n \nOn April 26, 2022, Amcor plc (the Company), as parent guarantor, entered into a (i) Three-Year Syndicated Facility Agreement (the\nThree-Year Agreement) with Amcor Pty Ltd (Amcor Australia), Amcor Finance (USA), Inc., (AFUI), Amcor UK Finance plc (Amcor\nUK) and Amcor Flexibles North America, Inc. (AFNA and, together with Amcor Australia, AFUI and Amcor UK, the Borrowers), the\nlenders party thereto and JPMorgan Chase Bank, N.A. (JP Morgan), as administrative agent and foreign administrative agent, and (ii) Five-\nYear Syndicated Facility Agreement (the Five-Year Agreement and, together with the Three-Year Agreement, the Agreements) with the\nBorrowers, the lenders party thereto and JPMorgan, as administrative agent and foreign administrative agent.\n \nEach of the Three-Year Agreement and the Five-Year Agreement provides for a revolving credit facility in an aggregate committed\namount of $1.875 billion, each of which is unsecured, and scheduled to mature on April 26, 2025 and April 26, 2027, respectively, which date\nmay be extended under the Agreements by one year at the Companys option, subject to certain conditions set forth in the Agreements. Subject to\nobtaining commitments from existing or new lenders and certain other conditions, the Company may, at any time and from time to time by\nwritten notice to JP Morgan, request an increase in the total aggregate commitment level under each Agreement by up to $500.0 million. At\nclosing, the Company did not draw down any amounts pursuant to the Agreements.\n \nUnder the Agreements, each loan which is an alternate base rate loan will bear interest at a rate per annum equal to Alternate Base Rate\n(as defined in the Agreements), plus an applicable rate ranging from 0.0% to 0.50%, depending on the Companys credit rating. Each loan which\nis a term SOFR loan will bear interest at a rate per annum equal to the Adjusted Term SOFR Rate (as defined in the Agreements), plus an\napplicable rate ranging from 0.875% to 1.50%, depending on the Companys credit rating. Each loan which is an EURIBOR revolving loan will\nbear interest at a rate per annum equal to the Adjusted EURIBO Rate (as defined in the Agreements), plus an applicable rate ranging from\n0.875% to 1.50%, depending on the Companys credit rating. Each loan which is a RFR (as defined in the Agreements) revolving loan and each\nloan which is a swingline loan will bear interest at a rate per annum equal to the Daily Simple RFR (as defined in the Agreements), plus an\napplicable rate ranging from 0.875% to 1.50%, depending on the Companys credit rating.\n \nThe Agreements also contain customary affirmative and negative covenants, financial covenants, representations and warranties, events\nof default and other provisions.\n \nThe foregoing summary of the Agreements does not purport to be complete, and is subject to and is qualified in its entirety by the terms\nof each of the Three-Year Agreement and the Five-Year Agreement, which are attached hereto as Exhibit 10.1 and 10.2, respectively, and each of\nwhich is incorporated herein by reference.\n \nItem 1.02.\nTermination of a Material Definitive Agreement.\n \nOn April 26, 2022, the Company terminated each of its (i) Three-Year Syndicated Facility Agreement (as amended to date, the\nPrevious Three-Year Agreement), dated as of April 30, 2019, by and among the Company, the Borrowers, the lenders party thereto and\nJPMorgan, as administrative agent and foreign administrative agent, (ii) Four-Year Syndicated Facility Agreement (as amended to date, the\nPrevious Four-Year Agreement), dated as of April 30, 2019, by and among the Company, the Borrowers, the lenders party thereto and\nJPMorgan, as administrative agent and foreign administrative agent, and (iii) Five-Year Syndicated Facility Agreement (as amended to date, the\nPrevious Five-Year Agreement and, together with the Previous Three-Year Agreement and the Previous Four-Year Agreement, the Previous\nAgreements), dated as of April 30, 2019, by and among the Company, the Borrowers, the lenders party thereto and JPMorgan, as administrative\nagent and foreign administrative agent. There were no amounts outstanding under the Previous Agreements as of April 26, 2022, and the\nCompany did not incur any early termination penalties in connection with the termination of the Previous Agreements.\n \nThe Previous Agreements consisted of a three-year $750 million multi-currency credit facility expiring in April 2023, a four-year $1.50\nbillion multi-currency credit facility expiring in April 2024 and a five-year $1.50 billion multi-currency credit facility expiring in April 2025.\n']</t>
  </si>
  <si>
    <t>The context doesn't provide sufficient information to answer the question. The passage doesn't contain any information related to Coca Cola or its financial statements.</t>
  </si>
  <si>
    <t>['THE COCA-COLA COMPANY AND SUBSIDIARIES\nCONSOLIDATED STATEMENTS OF INCOME\n(In millions except per share data)\nYear Ended December 31,\n2022\n2021\n2020\nNet Operating Revenues\n$\n43,004 $\n38,655 $\n33,014 \nCost of goods sold\n18,000 \n15,357 \n13,433 \nGross Profit\n25,004 \n23,298 \n19,581\n', 'THE COCA-COLA COMPANY AND SUBSIDIARIES\nCONSOLIDATED STATEMENTS OF INCOME\n(In millions except per share data)\nYear Ended December 31,\n2019\n2018\n2017\nNet Operating Revenues\n$\n37,266\n$\n34,300\n$\n36,212\nCost of goods sold\n14,619\n13,067\n13,721\nGross Profit\n22,647\n21,233\n22,491\nSelling, general and administrative expenses\n12,103\n11,002\n12,834\nOther operating charges\n458\n1,079\n1,902\nOperating Income\n10,086\n9,152\n7,755\nInterest income\n563\n689\n679\nInterest expense\n946\n950\n853\nEquity income (loss) net\n1,049\n1,008\n1,072\nOther income (loss) net\n34\n(1,674)\n(1,763)\nIncome Before Income Taxes\n10,786\n8,225\n6,890\nIncome taxes\n1,801\n1,749\n5,607\nConsolidated Net Income\n8,985\n6,476\n1,283\nLess: Net income (loss) attributable to noncontrolling interests\n65\n42\n35\nNet Income Attributable to Shareowners of The Coca-Cola Company\n$\n8,920\n$\n6,434\n$\n1,248\nBasic Net Income Per Share1\n$\n2.09\n$\n1.51\n$\n0.29\nDiluted Net Income Per Share1\n$\n2.07\n$\n1.50\n$\n0.29\nAverage Shares Outstanding Basic\n4,276\n4,259\n4,272\nEffect of dilutive securities\n38\n40\n52\nAverage Shares Outstanding Diluted\n4,314\n4,299\n4,324\n1Calculated based on net income attributable to shareowners of The Coca-Cola Company.\nRefer to Notes to Consolidated Financial Statements.\n68\n', 'THE COCA-COLA COMPANY AND SUBSIDIARIES\nCONSOLIDATED STATEMENTS OF INCOME\nYear Ended December 31,\n2018\n \n2017\n \n2016\n(In millions except per share data)\n \n \nNET OPERATING REVENUES\n$\n31,856\n $\n35,410\n $\n41,863\nCost of goods sold\n11,770\n \n13,255\n \n16,465\nGROSS PROFIT\n20,086\n \n22,155\n \n25,398\nSelling, general and administrative expenses\n10,307\n \n12,654\n \n15,370\nOther operating charges\n1,079\n \n1,902\n \n1,371\nOPERATING INCOME\n8,700\n \n7,599\n \n8,657\nInterest income\n682\n \n677\n \n642\nInterest expense\n919\n \n841\n \n733\nEquity income (loss) net\n1,008\n \n1,071\n \n835\nOther income (loss) net\n(1,121) \n(1,764) \n(1,265)\nINCOME FROM CONTINUING OPERATIONS BEFORE\n INCOME TAXES\n8,350\n \n6,742\n \n8,136\nIncome taxes from continuing operations\n1,623\n \n5,560\n \n1,586\nNET INCOME FROM CONTINUING OPERATIONS\n6,727\n \n1,182\n \n6,550\nIncome (loss) from discontinued operations (net of income taxes of $126,\n $47 and $0, respectively)\n(251) \n101\n \n\nCONSOLIDATED NET INCOME\n6,476\n \n1,283\n \n6,550\nLess: Net income attributable to noncontrolling interests\n42\n \n35\n \n23\nNET INCOME ATTRIBUTABLE TO SHAREOWNERS OF\n THE COCA-COLA COMPANY\n$\n6,434\n $\n1,248\n $\n6,527\n \n \n \n \nBasic net income per share from continuing operations1\n$\n1.58\n $\n0.28\n $\n1.51\nBasic net income (loss) per share from discontinued operations2\n(0.07) \n0.02\n \n\nBASIC NET INCOME PER SHARE\n$\n1.51\n $\n0.29\n3 $\n1.51\nDiluted net income per share from continuing operations1\n$\n1.57\n $\n0.27\n $\n1.49\nDiluted net income (loss) per share from discontinued operations2\n(0.07) \n0.02\n \n\nDILUTED NET INCOME PER SHARE\n$\n1.50\n $\n0.29\n $\n1.49\nAVERAGE SHARES OUTSTANDING BASIC\n4,259\n \n4,272\n \n4,317\nEffect of dilutive securities\n40\n \n52\n \n50\nAVERAGE SHARES OUTSTANDING DILUTED\n4,299\n \n4,324\n \n4,367\n1 Calculated based on net income from continuing operations less net income from continuing operations attributable to noncontrolling\ninterests.\n2 Calculated based on net income (loss) from discontinued operations less net income from discontinued operations attributable to noncontrolling\ninterests.\n3 Per share amounts do not add due to\nrounding.\nRefer to Notes to Consolidated Financial Statements.\n71\n']</t>
  </si>
  <si>
    <t>9,152 / 38,655 = 0.2375 (or 23.75%)  
The closest information provided is the operating income and net operating revenues for FY2021, which are $9,152 million and $38,655 million, respectively. The unadjusted operating income margin can be calculated using these figures, which is 23.75%.  9,152 / 38,655 = 0.2375 (or 23.75%)</t>
  </si>
  <si>
    <t>["passage 1:(This will also rejuvenate the coat and help balance your dog’s skin pH levels.) For a shiny, healthy coat mix 1 cup of vinegar with 2-4 cups of water and use as a final rinse. Spray vinegar full-strength on your dog’s coat to normalize the pH balance of its skin. (This is one of my personal favorites!\n\npassage 2:Washing Your Dog with Apple Cider Vinegar. 1  1. Make a rinse to improve your dog's skin and coat. 2  2. Clean out your dog's ears using ACV. 3  3. Spray your dog's coat to repel fleas.  4. Bathe in ACV-soap mixture to fight 1  fleas. 5. Use a flea comb to remove the fleas.  6. Rinse your dog.\n\npassage 3:Soothes itchy ears. Diluting apple cider vinegar with 50 percent water provides a solution for a common dog problem: itchy ears. Just use a cotton swab or gauze pad soaked in the diluted vinegar. If itchy ears continue, your dog may be allergic to something in his diet.\n\n", 'THE COCA-COLA COMPANY AND SUBSIDIARIES\nCONSOLIDATED STATEMENTS OF INCOME\n(In millions except per share data)\nYear Ended December 31,\n2022\n2021\n2020\nNet Operating Revenues\n$\n43,004 $\n38,655 $\n33,014 \nCost of goods sold\n18,000 \n15,357 \n13,433 \nGross Profit\n25,004 \n23,298 \n19,581\n', '"Never Give Up" is a song recorded by Sia, from the soundtrack of the Garth Davis-directed film, "Lion".Lion is a 2016 biographical film directed by Garth Davis (in his feature debut) and written by Luke Davies, based on the non-fiction book "A Long Way Home" by Saroo Brierley with Larry Buttrose.']</t>
  </si>
  <si>
    <t>The closest information provided is the operating income and net operating revenues for FY2021, which are $10,320 million and $38,655 million, respectively. The unadjusted operating income margin can be calculated using these figures, which is:
10
,
320
/
38
,
655
=
0.267
(
𝑜
𝑟
26.7
%
)
10,320/38,655=0.267(or26.7%)
The final answer is 26.7%.</t>
  </si>
  <si>
    <t>What is Boeing's change in unadjusted operating income % margin from FY2018 to FY2019 (in units of percents and round to one decimal place)? Base your judgments on the information provided primarily in the income statement.</t>
  </si>
  <si>
    <t>-14.4%</t>
  </si>
  <si>
    <t xml:space="preserve">Table of Contents
The Boeing Company and Subsidiaries
Consolidated Statements of Operations
(Dollars in millions, except per share data)
Years ended December 31,
2019
2018 
2017
Sales of products
$66,094
$90,229 
$83,740
Sales of services
10,465
10,898 
10,265
Total revenues
76,559
101,127 
94,005
Cost of products
(62,877) 
(72,922) 
(68,879)
Cost of services
(9,154) 
(8,499) 
(7,663)
Boeing Capital interest expense
(62) 
(69) 
(70)
Total costs and expenses
(72,093) 
(81,490) 
(76,612)
4,466
19,637 
17,393
(Loss)/income from operating investments, net
(4) 
111 
204
General and administrative expense
(3,909) 
(4,567) 
(4,095)
Research and development expense, net
(3,219) 
(3,269) 
(3,179)
Gain on dispositions, net
691
75 
21
(Loss)/earnings from operations
(1,975) 
11,987 
10,344
Other income, net
438
92 
123
Interest and debt expense
(722) 
(475) 
(360)
(Loss)/earnings before income taxes
(2,259) 
11,604 
10,107
Income tax benefit/(expense)
1,623
(1,144) 
(1,649)
Net (loss)/earnings
($636) 
$10,460 
$8,458
Basic (loss)/earnings per share
($1.12) 
$18.05 
$14.03
Diluted (loss)/earnings per share
($1.12) 
$17.85 
$13.85
See Notes to the Consolidated Financial Statements on pages 56 117.
51
</t>
  </si>
  <si>
    <t>['Provision for Income Taxes \n(dollars in millions) \nIncrease/(Decrease) \nYears Ended December 31,\n2021\n2020\n2021 vs. 2020 \nProvision for income taxes\n$ \n6,802 \n$ \n5,619 \n$ \n1,183 \n 21.1 % \nEffective income tax rate\n 23.1 %\n 23.4 % \nThe effective income tax rate is calculated by dividing the provision for income taxes by income before the provision for income taxes. The \ndecrease in the effective income tax rate was primarily due to the sale of Verizon Media in the current period, partially offset by the non-\nrecurring tax benefit recognized in 2020 from a series of legal entity restructurings. The increase in the provision for income taxes was \nprimarily due to the increase in income before income taxes in the current period.\n', 'Pfizers effective tax rate on Reported income(2) for the second quarter of 2023 is negative primarily due to tax \nbenefits in the second quarter of 2023 related to global income tax resolutions in multiple tax jurisdictions \nspanning multiple tax years and a favorable change in the jurisdictional mix of earnings.\n', 'Table of Contents\nAccounting for Income Taxes\nSignificant management judgment is required in determining the provision for income taxes, primarily due to the uncertainty related to tax positions taken,\nas well as deferred tax assets and liabilities, valuation allowances and the utilization of net operating loss carryforwards.\nIn accordance with applicable authoritative guidance, we account for uncertain income tax positions using a benefit recognition model with a two-step\napproach, including a more-likely-than-not recognition threshold and a measurement approach based on the largest amount of tax benefit that is greater than 50%\nlikely of being realized upon ultimate settlement. If it is not more-likely-than-not that the benefit of the tax position will be sustained on its technical merits, no\nbenefit is recorded. Uncertain tax positions that relate only to timing of when an item is included on a tax return are considered to have met the recognition\nthreshold. Management evaluates each position based solely on the technical merits and facts and circumstances of the position, assuming the position will be\nexamined by a taxing authority having full knowledge of all relevant information. Significant judgment is required to determine whether the recognition threshold\nhas been met and, if so, the appropriate amount of unrecognized tax benefit to be recorded in the Consolidated Financial Statements.\nWe evaluate the probability of realizing deferred tax assets quarterly by reviewing a forecast of future taxable income and our intent and ability to\nimplement tax planning strategies, if necessary, to realize deferred tax assets. We also assess our ability to utilize tax attributes, including those in the form of\ncarryforwards, for which the benefits have already been reflected in the financial statements. We record valuation allowances for deferred tax assets when we\nconclude it is more-likely-than-not such benefit will not be realized in future periods.\nUnder GAAP, specifically Accounting Standards Codification (ASC) Topic 740, Income Taxes the tax effects of changes in tax laws must be recognized\nin the period in which the law is enacted. ASC 740 also requires deferred tax assets and liabilities to be measured at the enacted tax rate expected to apply when\ntemporary differences are to be realized or settled. Thus, at the date of enactment, the Companys deferred taxes were re-measured based upon the new tax rate. For\nour regulated entities, the change in deferred taxes are recorded as either an offset to a regulatory asset or liability and may be subject to refund to customers. For\nour unregulated operations, the change in deferred taxes are recorded as a non-cash re-measurement adjustment to earnings.\nThe staff of the SEC has recognized the complexity of reflecting the impacts of changes in tax law, more specifically the TCJA, and on December 22, 2017,\nissued guidance in Staff Accounting Bulletin 118 (SAB 118) which clarifies accounting for income taxes under ASC 740 if information is not yet available or\ncomplete and provides for up to a one year period in which to complete the required analyses and accounting. SAB 118 describes three scenarios or buckets\nassociated with a companys status of accounting for the TCJA:(1) a company is complete with its accounting for certain effects of tax reform, (2) a company is\nable to determine a reasonable estimate for certain effects of tax reform and records that estimate as a provisional amount, or (3) a company is not able to\ndetermine a reasonable estimate and therefore continues to apply ASC 740, based on the provisions of the tax laws that were in effect immediately prior to the\nTCJA being enacted. The significant assumptions considered and evaluated by the Company relating to our accounting for the TCJA, include, but are not limited\nto, the:\n\nrecording of regulatory liabilities from the re-measurement of the Companys deferred income taxes, and the uncertainty of regulatory treatment in\nour various jurisdictions in which the Company currently operates;\n\nallocation of interest deductibility at the parent to our subsidiaries;\n\nbonus depreciation deductions for assets constructed and placed in service during the period September 28, 2017 through December 31, 2017; and\n\nnormalization periods for our re-measured deferred taxes.\nActual income taxes could vary from estimated amounts due to the future impacts of various items, including changes in income tax laws, our forecasted\nfinancial condition and results of operations, failure to successfully implement tax planning strategies, recovery of taxes through the regulatory process for our\nRegulated Businesses , as well as results of audits and examinations of filed tax returns by taxing authorities. While we believe the resulting tax balances as of\nDecember 31, 2017 and 2016 are appropriately accounted for in accordance with the applicable authoritative guidance, the ultimate outcome of tax matters could\nresult in favorable or unfavorable adjustments to our Consolidated Financial Statements and such adjustments could be material. See Note 13Income Taxes in\nthe Notes to Consolidated Financial Statements for additional information regarding income taxes.\nAccounting for Pension and Postretirement Benefits\nWe maintain noncontributory defined benefit pension plans covering eligible employees of our regulated utility and shared service operations. See Note 14\nEmployee Benefits in the Notes to Consolidated Financial Statements for further information regarding the description of and accounting for the defined benefit\npension plans and postretirement benefit plans.\n71\nTable of Contents\nAmerican Water Works Company, Inc. and Subsidiary Companies\nConsolidated Statements of Operations\n(In millions, except per share data)\n \nFor the Years Ended December 31,\n \n2017\n \n2016\n \n2015\nOperating revenues\n$\n3,357 \n$\n3,302 \n$\n3,159\nOperating expenses:\n \n \n \n \n \nOperation and maintenance\n1,378 \n1,504 \n1,404\nDepreciation and amortization\n492 \n470 \n440\nGeneral taxes\n259 \n258 \n243\nGain on asset dispositions and purchases\n(16) \n(10) \n(3)\nTotal operating expenses, net\n2,113 \n2,222 \n2,084\nOperating income\n1,244 \n1,080 \n1,075\nOther income (expense):\n \n \n \n \n \nInterest, net\n(342) \n(325) \n(308)\nLoss on early extinguishment of debt\n(7) \n \n\nOther, net\n17 \n15 \n15\nTotal other income (expense)\n(332) \n(310) \n(293)\nIncome before income taxes\n912 \n770 \n782\nProvision for income taxes\n486 \n302 \n306\nNet income attributable to common stockholders\n$\n426 \n$\n468 \n$\n476\nBasic earnings per share: (a)\n\n \n\n \n\nNet income attributable to common stockholders\n$\n2.39 \n$\n2.63 \n$\n2.66\nDiluted earnings per share: (a)\n\n \n\n \n\nNet income attributable to common stockholders\n$\n2.38 \n$\n2.62 \n$\n2.64\nWeighted-average common shares outstanding:\n \n \n \n \n \nBasic\n178 \n178 \n179\nDiluted\n179 \n179 \n180\nDividends declared per common share\n$\n1.66 \n$\n1.50 \n$\n1.36\n(a) Amounts may not calculate due to rounding.\n \n \n \n \n \nThe accompanying notes are an integral part of these Consolidated Financial Statements.\n81\n']</t>
  </si>
  <si>
    <t>The context doesn't provide sufficient information to answer the question. Boeing's financial information is not mentioned in the provided context.</t>
  </si>
  <si>
    <t>['Table of Contents\nThe Boeing Company and Subsidiaries\nConsolidated Statements of Operations\n(Dollars in millions, except per share data)\n\n \n \nYears ended December 31,\n2015\n\n2014 \n2013\nSales of products\n$85,255\n\n$80,688 \n$76,792\nSales of services\n10,859\n\n10,074 \n9,831\nTotal revenues\n96,114\n\n90,762 \n86,623\n\n\n \n \nCost of products\n(73,446) \n(68,551) \n(65,640)\nCost of services\n(8,578) \n(8,132) \n(7,553)\nBoeing Capital interest expense\n(64) \n(69) \n(75)\nTotal costs and expenses\n(82,088) \n(76,752) \n(73,268)\n\n14,026\n\n14,010 \n13,355\nIncome from operating investments, net\n274\n\n287 \n214\nGeneral and administrative expense\n(3,525) \n(3,767) \n(3,956)\nResearch and development expense, net\n(3,331) \n(3,047) \n(3,071)\n(Loss)/gain on dispositions, net\n(1) \n(10) \n20\nEarnings from operations\n7,443\n\n7,473 \n6,562\nOther (loss)/income, net\n(13) \n(3) \n56\nInterest and debt expense\n(275) \n(333) \n(386)\nEarnings before income taxes\n7,155\n\n7,137 \n6,232\nIncome tax expense\n(1,979) \n(1,691) \n(1,646)\nNet earnings from continuing operations\n5,176\n\n5,446 \n4,586\nNet loss on disposal of discontinued operations, net of taxes of $0, $0, $0\n\n\n(1)\nNet earnings\n$5,176\n\n$5,446 \n$4,585\n\n\n \n \nBasic earnings per share\n$7.52\n\n$7.47 \n$6.03\n\n\n \n \nDiluted earnings per share\n$7.44\n\n$7.38 \n$5.96\nSee Notes to the Consolidated Financial Statements on pages 54 109 .\n49\nTable of Contents\nThe Boeing Company and Subsidiaries\nConsolidated Statements of Cash Flows\n(Dollars in millions)\n\n \n \nYears ended December 31,\n2015\n\n2014 \n2013\nCash flows operating activities:\n\n \n \nNet earnings\n$5,176\n\n$5,446 \n$4,585\nAdjustments to reconcile net earnings to net cash provided by operating activities:\n\n \n \nNon-cash items \n\n \n \nShare-based plans expense\n189\n\n195 \n206\nDepreciation and amortization\n1,833\n\n1,906 \n1,844\nInvestment/asset impairment charges, net\n167\n\n229 \n96\nCustomer financing valuation benefit\n(5) \n(28) \n(11)\nLoss on disposal of discontinued operations\n\n\n1\nLoss/(gain) on dispositions, net\n1\n\n10 \n(20)\nOther charges and credits, net\n364\n\n317 \n528\nExcess tax benefits from share-based payment arrangements\n(157) \n(114) \n(128)\nChanges in assets and liabilities \n\n \n \nAccounts receivable\n(1,069) \n(1,328) \n(879)\nInventories, net of advances and progress billings\n(1,110) \n(4,330) \n(5,562)\nAccounts payable\n(238) \n1,339 \n(298)\nAccrued liabilities\n2\n\n(1,088) \n883\nAdvances and billings in excess of related costs\n1,192\n\n3,145 \n3,353\nIncome taxes receivable, payable and deferred\n477\n\n1,325 \n1,445\nOther long-term liabilities\n46\n\n36 \n2\nPension and other postretirement plans\n2,470\n\n1,186 \n1,720\nCustomer financing, net\n167\n\n578 \n391\nOther\n(142) \n34 \n23\nNet cash provided by operating activities\n9,363\n\n8,858 \n8,179\nCash flows investing activities:\n\n \n \nProperty, plant and equipment additions\n(2,450) \n(2,236) \n(2,098)\nProperty, plant and equipment reductions\n42\n\n34 \n51\nAcquisitions, net of cash acquired\n(31) \n(163) \n(26)\nContributions to investments\n(2,036) \n(8,617) \n(15,394)\nProceeds from investments\n2,590\n\n13,416 \n12,453\nPurchase of distribution rights\n\n\n(140)\nOther\n39\n\n33 \nNet cash (used)/provided by investing activities\n(1,846) \n2,467 \n(5,154)\nCash flows financing activities:\n\n \n \nNew borrowings\n1,746\n\n962 \n571\nDebt repayments\n(885) \n(1,601) \n(1,434)\nRepayments of distribution rights and other asset financing\n\n(185) \n(280)\nStock options exercised\n399\n\n343 \n1,097\nExcess tax benefits from share-based payment arrangements\n157\n\n114 \n128\nEmployee taxes on certain share-based payment arrangements\n(96) \n(98) \n(63)\nCommon shares repurchased\n(6,751) \n(6,001) \n(2,801)\nDividends paid\n(2,490) \n(2,115) \n(1,467)\nOther\n\n(12) \nNet cash used by financing activities\n(7,920) \n(8,593) \n(4,249)\nEffect of exchange rate changes on cash and cash equivalents\n(28) \n(87) \n(29)\nNet (decrease)/increase in cash and cash equivalents\n(431) \n2,645 \n(1,253)\nCash and cash equivalents at beginning of year\n11,733\n\n9,088 \n10,341\nCash and cash equivalents at end of year\n$11,302\n\n$11,733 \n$9,088\nSee Notes to the Consolidated Financial Statements on pages 54 109 .\n', 'Table of Contents\nThe Boeing Company and Subsidiaries\nConsolidated Statements of Operations\n(Dollars in millions, except per share data)\n \n \n \nYears ended December 31,\n2021\n2020\n2019\nSales of products\n$51,386 \n$47,142 \n$66,094 \nSales of services\n10,900 \n11,016 \n10,465 \nTotal revenues\n62,286 \n58,158 \n76,559 \nCost of products\n(49,954)\n(54,568)\n(62,877)\nCost of services\n(9,283)\n(9,232)\n(9,154)\nBoeing Capital interest expense\n(32)\n(43)\n(62)\nTotal costs and expenses\n(59,269)\n(63,843)\n(72,093)\n3,017 \n(5,685)\n4,466 \nIncome/(loss) from operating investments, net\n210 \n9 \n(4)\nGeneral and administrative expense\n(4,157)\n(4,817)\n(3,909)\nResearch and development expense, net\n(2,249)\n(2,476)\n(3,219)\nGain on dispositions, net\n277 \n202 \n691 \nLoss from operations\n(2,902)\n(12,767)\n(1,975)\nOther income, net\n551 \n447 \n438 \nInterest and debt expense\n(2,682)\n(2,156)\n(722)\nLoss before income taxes\n(5,033)\n(14,476)\n(2,259)\nIncome tax benefit\n743 \n2,535 \n1,623 \nNet loss\n(4,290)\n(11,941)\n(636)\nLess: net loss attributable to noncontrolling interest\n(88)\n(68)\nNet loss attributable to Boeing Shareholders\n($4,202)\n($11,873)\n($636)\nBasic loss per share\n($7.15)\n($20.88)\n($1.12)\nDiluted loss per share\n($7.15)\n($20.88)\n($1.12)\nSee Notes to the Consolidated Financial Statements on pages 64 123.\n58\n', 'Table of Contents\nThe Boeing Company and Subsidiaries\nConsolidated Statements of Operations\n(Dollars in millions, except per share data)\n\n \n \nYears ended December 31,\n2019\n\n2018 \n2017\nSales of products\n$66,094\n\n$90,229 \n$83,740\nSales of services\n10,465\n\n10,898 \n10,265\nTotal revenues\n76,559\n\n101,127 \n94,005\n\n\n \n \nCost of products\n(62,877) \n(72,922) \n(68,879)\nCost of services\n(9,154) \n(8,499) \n(7,663)\nBoeing Capital interest expense\n(62) \n(69) \n(70)\nTotal costs and expenses\n(72,093) \n(81,490) \n(76,612)\n\n4,466\n\n19,637 \n17,393\n(Loss)/income from operating investments, net\n(4) \n111 \n204\nGeneral and administrative expense\n(3,909) \n(4,567) \n(4,095)\nResearch and development expense, net\n(3,219) \n(3,269) \n(3,179)\nGain on dispositions, net\n691\n\n75 \n21\n(Loss)/earnings from operations\n(1,975) \n11,987 \n10,344\nOther income, net\n438\n\n92 \n123\nInterest and debt expense\n(722) \n(475) \n(360)\n(Loss)/earnings before income taxes\n(2,259) \n11,604 \n10,107\nIncome tax benefit/(expense)\n1,623\n\n(1,144) \n(1,649)\nNet (loss)/earnings\n($636) \n$10,460 \n$8,458\n\n\n \n \nBasic (loss)/earnings per share\n($1.12) \n$18.05 \n$14.03\n\n\n \n \nDiluted (loss)/earnings per share\n($1.12) \n$17.85 \n$13.85\nSee Notes to the Consolidated Financial Statements on pages 56 117.\n51\nTable of Contents\nThe Boeing Company and Subsidiaries\nConsolidated Statements of Financial Position\n(Dollars in millions, except per share data)\n\n \nDecember 31,\n2019\n\n2018\nAssets\n\n \nCash and cash equivalents\n$9,485\n\n$7,637\nShort-term and other investments\n545\n\n927\nAccounts receivable, net\n3,266\n\n3,879\nUnbilled receivables, net\n9,043\n\n10,025\nCurrent portion of customer financing, net\n162\n\n460\nInventories\n76,622\n\n62,567\nOther current assets\n3,106\n\n2,335\nTotal current assets\n102,229\n\n87,830\nCustomer financing, net\n2,136\n\n2,418\nProperty, plant and equipment, net\n12,502\n\n12,645\nGoodwill\n8,060\n\n7,840\nAcquired intangible assets, net\n3,338\n\n3,429\nDeferred income taxes\n683\n\n284\nInvestments\n1,092\n\n1,087\nOther assets, net of accumulated amortization of $580 and $503\n3,585\n\n1,826\nTotal assets\n$133,625\n\n$117,359\nLiabilities and equity\n\n \nAccounts payable\n$15,553\n\n$12,916\nAccrued liabilities\n22,868\n\n14,808\nAdvances and progress billings\n51,551\n\n50,676\nShort-term debt and current portion of long-term debt\n7,340\n\n3,190\nTotal current liabilities\n97,312\n\n81,590\nDeferred income taxes\n413\n\n1,736\nAccrued retiree health care\n4,540\n\n4,584\nAccrued pension plan liability, net\n16,276\n\n15,323\nOther long-term liabilities\n3,422\n\n3,059\nLong-term debt\n19,962\n\n10,657\nShareholders equity:\n\n \nCommon stock, par value $5.00 1,200,000,000 shares authorized; 1,012,261,159 shares issued\n5,061\n\n5,061\nAdditional paid-in capital\n6,745\n\n6,768\nTreasury stock, at cost\n(54,914) \n(52,348)\nRetained earnings\n50,644\n\n55,941\nAccumulated other comprehensive loss\n(16,153) \n(15,083)\nTotal shareholders equity\n(8,617) \n339\nNoncontrolling interests\n317\n\n71\nTotal equity\n(8,300) \n410\nTotal liabilities and equity\n$133,625\n\n$117,359\nSee Notes to the Consolidated Financial Statements on pages 56 117.\n53\n']</t>
  </si>
  <si>
    <t>The change in unadjusted operating income % margin from FY2018 to FY2019 is:
((15,000 / 104,000) * 100) - ((2,000 / 78,000) * 100) = 14.42% - 2.56% = -14.4%
Therefore, I am ready with my answer:
Answer:  -14.4% (rounded to one decimal place).</t>
  </si>
  <si>
    <t>['Provision for Income Taxes \n(dollars in millions) \nIncrease/(Decrease) \nYears Ended December 31,\n2021\n2020\n2021 vs. 2020 \nProvision for income taxes\n$ \n6,802 \n$ \n5,619 \n$ \n1,183 \n 21.1 % \nEffective income tax rate\n 23.1 %\n 23.4 % \nThe effective income tax rate is calculated by dividing the provision for income taxes by income before the provision for income taxes. The \ndecrease in the effective income tax rate was primarily due to the sale of Verizon Media in the current period, partially offset by the non-\nrecurring tax benefit recognized in 2020 from a series of legal entity restructurings. The increase in the provision for income taxes was \nprimarily due to the increase in income before income taxes in the current period.\n', 'Table of Contents\nThe Boeing Company and Subsidiaries\nConsolidated Statements of Operations\n(Dollars in millions, except per share data)\n\n \n \nYears ended December 31,\n2015\n\n2014 \n2013\nSales of products\n$85,255\n\n$80,688 \n$76,792\nSales of services\n10,859\n\n10,074 \n9,831\nTotal revenues\n96,114\n\n90,762 \n86,623\n\n\n \n \nCost of products\n(73,446) \n(68,551) \n(65,640)\nCost of services\n(8,578) \n(8,132) \n(7,553)\nBoeing Capital interest expense\n(64) \n(69) \n(75)\nTotal costs and expenses\n(82,088) \n(76,752) \n(73,268)\n\n14,026\n\n14,010 \n13,355\nIncome from operating investments, net\n274\n\n287 \n214\nGeneral and administrative expense\n(3,525) \n(3,767) \n(3,956)\nResearch and development expense, net\n(3,331) \n(3,047) \n(3,071)\n(Loss)/gain on dispositions, net\n(1) \n(10) \n20\nEarnings from operations\n7,443\n\n7,473 \n6,562\nOther (loss)/income, net\n(13) \n(3) \n56\nInterest and debt expense\n(275) \n(333) \n(386)\nEarnings before income taxes\n7,155\n\n7,137 \n6,232\nIncome tax expense\n(1,979) \n(1,691) \n(1,646)\nNet earnings from continuing operations\n5,176\n\n5,446 \n4,586\nNet loss on disposal of discontinued operations, net of taxes of $0, $0, $0\n\n\n(1)\nNet earnings\n$5,176\n\n$5,446 \n$4,585\n\n\n \n \nBasic earnings per share\n$7.52\n\n$7.47 \n$6.03\n\n\n \n \nDiluted earnings per share\n$7.44\n\n$7.38 \n$5.96\nSee Notes to the Consolidated Financial Statements on pages 54 109 .\n49\nTable of Contents\nThe Boeing Company and Subsidiaries\nConsolidated Statements of Cash Flows\n(Dollars in millions)\n\n \n \nYears ended December 31,\n2015\n\n2014 \n2013\nCash flows operating activities:\n\n \n \nNet earnings\n$5,176\n\n$5,446 \n$4,585\nAdjustments to reconcile net earnings to net cash provided by operating activities:\n\n \n \nNon-cash items \n\n \n \nShare-based plans expense\n189\n\n195 \n206\nDepreciation and amortization\n1,833\n\n1,906 \n1,844\nInvestment/asset impairment charges, net\n167\n\n229 \n96\nCustomer financing valuation benefit\n(5) \n(28) \n(11)\nLoss on disposal of discontinued operations\n\n\n1\nLoss/(gain) on dispositions, net\n1\n\n10 \n(20)\nOther charges and credits, net\n364\n\n317 \n528\nExcess tax benefits from share-based payment arrangements\n(157) \n(114) \n(128)\nChanges in assets and liabilities \n\n \n \nAccounts receivable\n(1,069) \n(1,328) \n(879)\nInventories, net of advances and progress billings\n(1,110) \n(4,330) \n(5,562)\nAccounts payable\n(238) \n1,339 \n(298)\nAccrued liabilities\n2\n\n(1,088) \n883\nAdvances and billings in excess of related costs\n1,192\n\n3,145 \n3,353\nIncome taxes receivable, payable and deferred\n477\n\n1,325 \n1,445\nOther long-term liabilities\n46\n\n36 \n2\nPension and other postretirement plans\n2,470\n\n1,186 \n1,720\nCustomer financing, net\n167\n\n578 \n391\nOther\n(142) \n34 \n23\nNet cash provided by operating activities\n9,363\n\n8,858 \n8,179\nCash flows investing activities:\n\n \n \nProperty, plant and equipment additions\n(2,450) \n(2,236) \n(2,098)\nProperty, plant and equipment reductions\n42\n\n34 \n51\nAcquisitions, net of cash acquired\n(31) \n(163) \n(26)\nContributions to investments\n(2,036) \n(8,617) \n(15,394)\nProceeds from investments\n2,590\n\n13,416 \n12,453\nPurchase of distribution rights\n\n\n(140)\nOther\n39\n\n33 \nNet cash (used)/provided by investing activities\n(1,846) \n2,467 \n(5,154)\nCash flows financing activities:\n\n \n \nNew borrowings\n1,746\n\n962 \n571\nDebt repayments\n(885) \n(1,601) \n(1,434)\nRepayments of distribution rights and other asset financing\n\n(185) \n(280)\nStock options exercised\n399\n\n343 \n1,097\nExcess tax benefits from share-based payment arrangements\n157\n\n114 \n128\nEmployee taxes on certain share-based payment arrangements\n(96) \n(98) \n(63)\nCommon shares repurchased\n(6,751) \n(6,001) \n(2,801)\nDividends paid\n(2,490) \n(2,115) \n(1,467)\nOther\n\n(12) \nNet cash used by financing activities\n(7,920) \n(8,593) \n(4,249)\nEffect of exchange rate changes on cash and cash equivalents\n(28) \n(87) \n(29)\nNet (decrease)/increase in cash and cash equivalents\n(431) \n2,645 \n(1,253)\nCash and cash equivalents at beginning of year\n11,733\n\n9,088 \n10,341\nCash and cash equivalents at end of year\n$11,302\n\n$11,733 \n$9,088\nSee Notes to the Consolidated Financial Statements on pages 54 109 .\n', 'Pfizers effective tax rate on Reported income(2) for the second quarter of 2023 is negative primarily due to tax \nbenefits in the second quarter of 2023 related to global income tax resolutions in multiple tax jurisdictions \nspanning multiple tax years and a favorable change in the jurisdictional mix of earnings.\n']</t>
  </si>
  <si>
    <t>The unadjusted operating income % margin is calculated as (Operating income / Total revenues) * 100.
    FY2018: Operating income is \$15,000 million and Total revenues are \$104,000 million.  
    FY2019: Operating income is \$2,000 million and Total revenues are \$78,000 million.  
The change in unadjusted operating income % margin from FY2018 to FY2019 is:
((15,000 / 104,000) * 100) - ((2,000 / 78,000) * 100) = 14.42% - 2.56% = -14.4%
The answer is -14.4% (rounded to one decimal place).</t>
  </si>
  <si>
    <t>How did the acquisition of TracFone affect Verizon's cost of wireless equipment in FY 2022?</t>
  </si>
  <si>
    <t>Because of the inclusion of TracFone results, the cost of wireless equipment increased by $2.2 billion.</t>
  </si>
  <si>
    <t xml:space="preserve">Cost of wireless equipment increased during 2022 compared to 2021 primarily due to: 
an increase of $2.2 billion due to the inclusion of TracFone results;
</t>
  </si>
  <si>
    <t>['Cost of wireless equipment increased during 2022 compared to 2021 primarily due to: \n \nan increase of $2.2 billion due to the inclusion of TracFone results;\n', 'Pathogenesis of early-onset preeclampsia (PE) is generally recognized by impaired trophoblast invasion of the myometrial arteries, which results in placental insufficiency. Recently, we reported that CDX1 is hypermethylated in the human preeclampsia placenta. However, whether CDX1 participates in trophoblast invasion has not been clearly elucidated.\nWe investigated the function of CDX1 in the extravillous trophoblast cell line HTR-8/SVneo using stable transfection of CDX1. Using a CDX1 stable transfected cell line, we determined the cell invasion using a QCM ECMatrix 24-well kit. The cell viability was detected using an MTT (3-[4, 5-dimethylthiazol-2-yl]-2, 5-diphenyltetrazolium bromide) assay. Quantitative RT-PCR and western blotting analyses were performed to examine the changes in the expression of downstream target genes and proteins. To disrupt PI3K/AKT signaling, we used the PI3K inhibitor perifosine.\nCell invasion assays demonstrated that CDX1 restricts trophoblast cell invasiveness. In contrast, quantification of cumulative cell numbers revealed that CDX1 did not affect cell proliferation. Western blotting analysis and quantitative real time PCR demonstrated that MMP-9 expression was reduced, whereas TIMP-1 expression was increased in CDX1-overexpressed cells. However, overexpression of CDX1 did not affect PI3K/AKT signaling in HTR-8/SVneo trophoblast cells. In contrast, CDX1 was regulated by the PI3K/AKT signaling pathway.', 'Osteoprotegerin (OPG) is a tumor necrosis factor receptor-related cytokine, initially found to inhibit osteoclastogenesis. In the present study we investigated the effect of OPG treatment on atherosclerosis.\nHypercholesterolemic apoe(-/-) mice were treated with recombinant 15 mg/kg OPG or vehicle injections twice a week for 10 consecutive weeks. Mice treated with OPG showed increased amounts of smooth muscle cells and collagen within the atherosclerotic lesions. OPG treatment did not affect atherosclerotic lesion size (8.2% versus 7.6%) or total vessel area but led to a 250% increase in lesion collagen, formation of mature collagen fibers in subendothelial fibrous caps, and upregulated mRNA for lysyl oxidase that promotes collagen crosslinking. In cell culture studies, OPG promoted cell proliferation in rat aortic smooth muscle cells. In contrast, OPG treatment did not affect markers of vascular or systemic inflammation.']</t>
  </si>
  <si>
    <t>The acquisition of TracFone resulted in an increase of $2.2 billion in the cost of wireless equipment during 2022 compared to 2021.</t>
  </si>
  <si>
    <t>['Cost of wireless equipment increased during 2022 compared to 2021 primarily due to: \n \nan increase of $2.2 billion due to the inclusion of TracFone results;\n', 'Consolidated Statements of Income \nVerizon Communications Inc. and Subsidiaries \n \n(dollars in millions, except per share amounts) \nYears Ended December 31,\n2022\n2021\n2020 \nOperating Revenues \nService revenues and other\n$ \n109,625 \n$ \n110,449 \n$ \n109,872 \nWireless equipment revenues\n \n27,210 \n \n23,164 \n \n18,420 \nTotal Operating Revenues\n \n136,835 \n \n133,613 \n \n128,292 \nOperating Expenses \nCost of services (exclusive of items shown below)\n \n28,637 \n \n31,234 \n \n31,401 \nCost of wireless equipment\n \n30,496 \n \n25,067 \n \n19,800 \nSelling, general and administrative expense \n \n30,136 \n \n28,658 \n \n31,573 \nDepreciation and amortization expense\n \n17,099 \n \n16,206 \n \n16,720 \nTotal Operating Expenses\n \n106,368 \n \n101,165 \n \n99,494 \nOperating Income\n \n \n30,467 \n \n \n32,448 \n \n \n28,798 \nEquity in earnings (losses) of unconsolidated businesses\n44 \n145 \n(45) \nOther income (expense), net\n \n1,373 \n \n312 \n \n(539) \nInterest expense\n \n(3,613) \n(3,485) \n(4,247) \nIncome Before Provision For Income Taxes\n \n28,271 \n \n29,420 \n \n23,967 \nProvision for income taxes\n \n(6,523) \n(6,802) \n(5,619) \nNet Income\n$ \n21,748 \n$ \n22,618 \n$ \n18,348 \nNet income attributable to noncontrolling interests\n$ \n492 \n$ \n553 \n$ \n547 \nNet income attributable to Verizon\n \n21,256 \n \n22,065 \n \n17,801 \nNet Income\n$ \n21,748 \n$ \n22,618 \n$ \n18,348 \nBasic Earnings Per Common Share \nNet income attributable to Verizon\n$ \n5.06 \n$ \n5.32 \n$ \n4.30 \nWeighted-average shares outstanding (in millions)\n \n4,202 \n \n4,148 \n \n4,140 \nDiluted Earnings Per Common Share \nNet income attributable to Verizon\n$ \n5.06 \n$ \n5.32 \n$ \n4.30 \nWeighted-average shares outstanding (in millions)\n \n4,204 \n \n4,150 \n \n4,142 \nSee Notes to Consolidated Financial Statements\nVerizon 2022 Annual Report on Form 10-K 54\n', 'Consolidated Statements of Income \nVerizon Communications Inc. and Subsidiaries \n \n(dollars in millions, except per share amounts) \nYears Ended December 31,\n2022\n2021\n2020 \nOperating Revenues \nService revenues and other\n$ \n109,625 \n$ \n110,449 \n$ \n109,872 \nWireless equipment revenues\n \n27,210 \n \n23,164 \n \n18,420 \nTotal Operating Revenues\n \n136,835 \n \n133,613 \n \n128,292 \nOperating Expenses \nCost of services (exclusive of items shown below)\n \n28,637 \n \n31,234 \n \n31,401 \nCost of wireless equipment\n \n30,496 \n \n25,067 \n \n19,800 \nSelling, general and administrative expense \n \n30,136 \n \n28,658 \n \n31,573 \nDepreciation and amortization expense\n \n17,099 \n \n16,206 \n \n16,720 \nTotal Operating Expenses\n \n106,368 \n \n101,165 \n \n99,494 \nOperating Income\n \n \n30,467 \n \n \n32,448 \n \n \n28,798 \nEquity in earnings (losses) of unconsolidated businesses\n44 \n145 \n(45) \nOther income (expense), net\n \n1,373 \n \n312 \n \n(539) \nInterest expense\n \n(3,613) \n(3,485) \n(4,247) \nIncome Before Provision For Income Taxes\n \n28,271 \n \n29,420 \n \n23,967 \nProvision for income taxes\n \n(6,523) \n(6,802) \n(5,619) \nNet Income\n$ \n21,748 \n$ \n22,618 \n$ \n18,348 \nNet income attributable to noncontrolling interests\n$ \n492 \n$ \n553 \n$ \n547 \nNet income attributable to Verizon\n \n21,256 \n \n22,065 \n \n17,801 \nNet Income\n$ \n21,748 \n$ \n22,618 \n$ \n18,348 \nBasic Earnings Per Common Share \nNet income attributable to Verizon\n$ \n5.06 \n$ \n5.32 \n$ \n4.30 \nWeighted-average shares outstanding (in millions)\n \n4,202 \n \n4,148 \n \n4,140 \nDiluted Earnings Per Common Share \nNet income attributable to Verizon\n$ \n5.06 \n$ \n5.32 \n$ \n4.30 \nWeighted-average shares outstanding (in millions)\n \n4,204 \n \n4,150 \n \n4,142 \nSee Notes to Consolidated Financial Statements\nVerizon 2022 Annual Report on Form 10-K 54\nConsolidated Statements of Cash Flows \nVerizon Communications Inc. and Subsidiaries \n \n(dollars in millions) \nYears Ended December 31,\n2022\n2021\n2020 \nCash Flows from Operating Activities \nNet Income\n$ \n21,748 $ \n22,618 \n$ 18,348 \nAdjustments to reconcile net income to net cash provided by operating activities: \nDepreciation and amortization expense\n \n \n \n \n \n \n \n \n \n \n \n17,099 \n \n \n \n \n \n \n \n \n \n \n16,206 \n \n \n \n \n \n \n \n \n \n \n \n16,720 \nEmployee retirement benefits\n(2,046) \n(3,391) \n840 \nDeferred income taxes\n2,973 \n4,264 \n1,553 \nProvision for expected credit losses\n1,611 \n789 \n1,380 \nEquity in losses (earnings) of unconsolidated businesses, net of dividends received\n(10) \n36 \n91 \nChanges in current assets and liabilities, net of effects from acquisition/disposition of \nbusinesses: \nAccounts receivable\n(1,978) \n(1,592) \n189 \nInventories\n627 \n(905) \n(369) \nPrepaid expenses and other\n928 \n150 \n1,202 \nAccounts payable and accrued liabilities and Other current liabilities\n(33) \n1,457 \n(966) \nOther, net\n(3,778) \n(93) \n2,780 \nNet cash provided by operating activities\n37,141 \n39,539 \n41,768 \nCash Flows from Investing Activities \nCapital expenditures (including capitalized software)\n \n \n \n \n \n \n \n(23,087) \n \n \n \n \n \n \n(20,286) \n \n \n \n \n \n \n(18,192) \nCash received (paid) related to acquisitions of businesses, net of cash acquired\n248 \n(4,065) \n(520) \nAcquisitions of wireless licenses\n(3,653) \n(47,596) \n(3,896) \nCollateral payments related to derivative contracts, net of repayments\n(2,265) \n(21) \n \nProceeds from disposition of business\n33 \n4,122 \n \nOther, net\n62 \n693 \n(904) \nNet cash used in investing activities\n(28,662) \n(67,153) \n(23,512) \nCash Flows from Financing Activities \nProceeds from long-term borrowings\n \n \n \n \n \n \n \n \n \n \n7,074 \n \n \n \n \n \n \n \n \n \n33,034 \n \n \n \n \n \n \n \n \n \n \n25,822 \nProceeds from asset-backed long-term borrowings\n10,732 \n8,383 \n5,635 \nNet proceeds from (repayments of) short-term commercial paper\n106 \n \n(9) \nRepayments of long-term borrowings and finance lease obligations\n(8,616) \n(14,063) \n(9,775) \nRepayments of asset-backed long-term borrowings\n(4,948) \n(4,800) \n(7,413) \nDividends paid\n(10,805) \n(10,445) \n(10,232) \nOther, net\n(2,072) \n(3,832) \n(2,703) \nNet cash provided by (used in) financing activities\n(8,529) \n8,277 \n1,325 \nIncrease (decrease) in cash, cash equivalents and restricted cash\n(50) \n(19,337) \n19,581 \nCash, cash equivalents and restricted cash, beginning of period\n4,161 \n23,498 \n3,917 \nCash, cash equivalents and restricted cash, end of period (Note 1)\n$ \n4,111 $ \n4,161 \n$ 23,498 \nSee Notes to Consolidated Financial Statements\n 57 \n \n Verizon 2022 Annual Report on Form 10-K\n']</t>
  </si>
  <si>
    <t>The acquisition of TracFone increased the cost of wireless equipment by $2.2 billion in 2022 compared to 2021. This increase is reflected in the "Cost of wireless equipment" line item in the Consolidated Statements of Income, where the cost increased from $25,067 million in 2021 to $30,496 million in 2022.</t>
  </si>
  <si>
    <t>['Cost of wireless equipment increased during 2022 compared to 2021 primarily due to: \n \nan increase of $2.2 billion due to the inclusion of TracFone results;\n', 'Pathogenesis of early-onset preeclampsia (PE) is generally recognized by impaired trophoblast invasion of the myometrial arteries, which results in placental insufficiency. Recently, we reported that CDX1 is hypermethylated in the human preeclampsia placenta. However, whether CDX1 participates in trophoblast invasion has not been clearly elucidated.\nWe investigated the function of CDX1 in the extravillous trophoblast cell line HTR-8/SVneo using stable transfection of CDX1. Using a CDX1 stable transfected cell line, we determined the cell invasion using a QCM ECMatrix 24-well kit. The cell viability was detected using an MTT (3-[4, 5-dimethylthiazol-2-yl]-2, 5-diphenyltetrazolium bromide) assay. Quantitative RT-PCR and western blotting analyses were performed to examine the changes in the expression of downstream target genes and proteins. To disrupt PI3K/AKT signaling, we used the PI3K inhibitor perifosine.\nCell invasion assays demonstrated that CDX1 restricts trophoblast cell invasiveness. In contrast, quantification of cumulative cell numbers revealed that CDX1 did not affect cell proliferation. Western blotting analysis and quantitative real time PCR demonstrated that MMP-9 expression was reduced, whereas TIMP-1 expression was increased in CDX1-overexpressed cells. However, overexpression of CDX1 did not affect PI3K/AKT signaling in HTR-8/SVneo trophoblast cells. In contrast, CDX1 was regulated by the PI3K/AKT signaling pathway.', 'Consolidated Statements of Income \nVerizon Communications Inc. and Subsidiaries \n \n(dollars in millions, except per share amounts) \nYears Ended December 31,\n2022\n2021\n2020 \nOperating Revenues \nService revenues and other\n$ \n109,625 \n$ \n110,449 \n$ \n109,872 \nWireless equipment revenues\n \n27,210 \n \n23,164 \n \n18,420 \nTotal Operating Revenues\n \n136,835 \n \n133,613 \n \n128,292 \nOperating Expenses \nCost of services (exclusive of items shown below)\n \n28,637 \n \n31,234 \n \n31,401 \nCost of wireless equipment\n \n30,496 \n \n25,067 \n \n19,800 \nSelling, general and administrative expense \n \n30,136 \n \n28,658 \n \n31,573 \nDepreciation and amortization expense\n \n17,099 \n \n16,206 \n \n16,720 \nTotal Operating Expenses\n \n106,368 \n \n101,165 \n \n99,494 \nOperating Income\n \n \n30,467 \n \n \n32,448 \n \n \n28,798 \nEquity in earnings (losses) of unconsolidated businesses\n44 \n145 \n(45) \nOther income (expense), net\n \n1,373 \n \n312 \n \n(539) \nInterest expense\n \n(3,613) \n(3,485) \n(4,247) \nIncome Before Provision For Income Taxes\n \n28,271 \n \n29,420 \n \n23,967 \nProvision for income taxes\n \n(6,523) \n(6,802) \n(5,619) \nNet Income\n$ \n21,748 \n$ \n22,618 \n$ \n18,348 \nNet income attributable to noncontrolling interests\n$ \n492 \n$ \n553 \n$ \n547 \nNet income attributable to Verizon\n \n21,256 \n \n22,065 \n \n17,801 \nNet Income\n$ \n21,748 \n$ \n22,618 \n$ \n18,348 \nBasic Earnings Per Common Share \nNet income attributable to Verizon\n$ \n5.06 \n$ \n5.32 \n$ \n4.30 \nWeighted-average shares outstanding (in millions)\n \n4,202 \n \n4,148 \n \n4,140 \nDiluted Earnings Per Common Share \nNet income attributable to Verizon\n$ \n5.06 \n$ \n5.32 \n$ \n4.30 \nWeighted-average shares outstanding (in millions)\n \n4,204 \n \n4,150 \n \n4,142 \nSee Notes to Consolidated Financial Statements\nVerizon 2022 Annual Report on Form 10-K 54\n']</t>
  </si>
  <si>
    <t>The acquisition of TracFone resulted in an increase of $2.2 billion in Verizon's cost of wireless equipment in FY 2022.</t>
  </si>
  <si>
    <t>We need to calculate a reasonable approximation (or exact number if possible) of a financial metric. Basing your judgment by information plainly provided in the statement of cash flows and the P&amp;L statement, what is Best Buy's FY2019 depreciation and amortization expense (as shown in cash flow statement) divided by total revenue (as a %, rounded to one decimal place)?</t>
  </si>
  <si>
    <t>1.8%</t>
  </si>
  <si>
    <t xml:space="preserve">Table of Contents
Consolidated Statements of Earnings
$ and shares in millions, except per share amounts
Fiscal Years Ended
February 2, 2019 
February 3, 2018 
January 28, 2017
Revenue
$
42,879
 $
42,151
 $
39,403
Costofgoodssold
32,918
32,275
29,963
Grossprofit
9,961
9,876
9,440
Selling,generalandadministrativeexpenses
8,015
8,023
7,547
Restructuringcharges
46
10
39
Operatingincome
1,900
1,843
1,854
Otherincome(expense):
Gainonsaleofinvestments
12
1
3
Investmentincomeandother
49
48
31
Interestexpense
(73) 
(75) 
(72)
Earningsfromcontinuingoperationsbeforeincometaxexpense
1,888
1,817
1,816
Incometaxexpense
424
818
609
Netearningsfromcontinuingoperations
1,464
999
1,207
Gainfromdiscontinuedoperations(Note3),netoftaxexpenseof$0,$0and$7,respectively
1
21
Netearnings
$
1,464
 $
1,000
 $
1,228
Basicearningspershare
Continuingoperations
$
5.30
 $
3.33
 $
3.79
Discontinuedoperations
0.07
Basicearningspershare
$
5.30
 $
3.33
 $
3.86
Dilutedearningspershare
Continuingoperations
$
5.20
 $
3.26
 $
3.74
Discontinuedoperations
0.07
Dilutedearningspershare
$
5.20
 $
3.26
 $
3.81
Weighted-averagecommonsharesoutstanding
Basic
276.4
300.4
318.5
Diluted
281.4
307.1
322.6
SeeNotestoConsolidatedFinancialStatements.
51
Table of Contents
Consolidated Statements of Cash Flows
$ in millions
Fiscal Years Ended
February 2, 2019 
February 3, 2018 
January 28, 2017
Operating activities
Netearnings
$
1,464
 $
1,000
 $
1,228
Adjustmentstoreconcilenetearningstototalcashprovidedbyoperatingactivities:
Depreciationandamortization
770
683
654
Restructuringcharges
46
10
39
Stock-basedcompensation
123
129
108
Deferredincometaxes
10
162
201
Other,net
(25) 
(13) 
(17)
Changesinoperatingassetsandliabilities,netofacquiredassetsandliabilities:
Receivables
28
315
(193)
Merchandiseinventories
(194) 
(335) 
199
Otherassets
(34) 
(21) 
10
Accountspayable
432
(196) 
518
Otherliabilities
(234) 
117
23
Incometaxes
22
290
(213)
Totalcashprovidedbyoperatingactivities
2,408
2,141
2,557
Investing activities
Additionstopropertyandequipment,netof$53,$123and$48,respectively,ofnon-cashcapital
expenditures
(819) 
(688) 
(580)
Purchasesofinvestments
(4,325) 
(3,045)
Salesofinvestments
2,098
4,018
2,689
Acquisitionofbusinesses,netofcashacquired
(787) 
Other,net
16
(7) 
59
Totalcashprovidedby(usedin)investingactivities
508
(1,002) 
(877)
Financing activities
Repurchaseofcommonstock
(1,505) 
(2,004) 
(698)
Issuanceofcommonstock
38
163
171
Dividendspaid
(497) 
(409) 
(505)
Borrowingsofdebt
498
Repaymentsofdebt
(546) 
(46) 
(394)
Other,net
(6) 
(1) 
8
Totalcashusedinfinancingactivities
(2,018) 
(2,297) 
(1,418)
Effect of exchange rate changes on cash
(14) 
25
10
Increase (decrease) in cash, cash equivalents and restricted cash
884
(1,133) 
272
Cash, cash equivalents and restricted cash at beginning of period
1,300
2,433
2,161
Cash, cash equivalents and restricted cash at end of period
$
2,184
$
1,300
$
2,433
Supplemental disclosure of cash flow information
Incometaxespaid
$
391
 $
366
 $
628
Interestpaid
71
81
76
SeeNotestoConsolidatedFinancialStatements.
53
</t>
  </si>
  <si>
    <t>['passage 1:Change your postal service address in 1 minute or less. Postal Change of Address Features. 1  Fast: Change of US postal address service in as little as 1 minute. 2  Versatile: Notify up to 100 organizations in addition to the Postal Service ™ (USPS  ®) Secure: Latest encryption technologies ensures your data is safe.\n\npassage 2:We’ve categorized our forms so you can find what you need quickly and easily. Now you can complete the U.S. Postal Service Official Change of Address form online. Passport instructions, forms, and fee information from the State Department.\n\npassage 3:You can use this feature if you need to have your business mail forwarded to a new address as a result of a permanent move or temporary relocation. It is especially important to remember to have your mail forwarded if your business has been subjected to a disaster that requires relocation. There are three ways you can change your address: 1.Visit https://moversguide.usps.com/. Safeguard your personal information with identity validation by a simple $1 charge to your credit or debit card. 2.Call the USPS Call Center at 1-800-ASK-USPS (1-800-275-8777). 3.Fill out and submit PS Form 3575, which you can pick up at any U.S. Post Office, and submit it at the Post Office. The form may be submitted at any U.S. Post Office, mailed to any Post Office, or provided to any Postal Mail Carrier.\n\n', "passage 1:Fertilize at the right time of year. In order to your fertilizer to work best, you'll need to time it so that you fertilize at the beginning of the growing season. This is different for different types of grasses. Fertilize warm season grasses when the grass begins to turn green at the beginning of spring.\n\npassage 2:Picking Out Fertilizer. 1  1. Know your grass. The type of grass you have will determine what type of fertilizer you need to use, and how often you need to fertilize. 2  2. Do a pH soil test. This measures the alkalinity or acidity of the soil, and helps to determine what pH your fertilizer should have. 3  3. Measure your lawn.\n\npassage 3:Pour in the rest of the fertilizer. Apply the rest of fertilizer in a perpendicular pattern. Step on the turf and if the leaf blade bounces back up, your lawn is in good shape. If it lays flat, you've over-fertilized.\n\n", 'Cranium is a party game created by Whit Alexander and Richard Tait in 1998, after Richard spent a weekend playing games with another family and recognized the need for a game involving a variety of skills.Thurn and Taxis is a board game designed by Karen and Andreas Seyfarth and published in 2006 by Hans im Glück in German (as "Thurn und Taxis") and by Rio Grande Games in English.']</t>
  </si>
  <si>
    <t>["Table of Contents \n \n40 \nConsolidated Balance Sheets \n$ in millions, except per share and share amounts \n \n \n \n \n \n \n \n \n \n \n \n \n \n \nFebruary 1, 2020 \n \nFebruary 2, 2019 \nAssets \n \n \n \nCurrent assets \n \n \n \nCash and cash equivalents \n$ \n 2,229 $ \n 1,980 \nReceivables, net \n \n 1,149 \n 1,015 \nMerchandise inventories \n \n 5,174 \n 5,409 \nOther current assets \n \n 305 \n 466 \nTotal current assets \n \n 8,857 \n 8,870 \nProperty and equipment \n \n \n \nLand and buildings \n \n 650 \n 637 \nLeasehold improvements \n \n 2,203 \n 2,119 \nFixtures and equipment \n \n 6,286 \n 5,865 \nProperty under capital and financing leases \n \n - \n 579 \nProperty under finance leases \n \n 89 \n - \nGross property and equipment \n \n 9,228 \n 9,200 \nLess accumulated depreciation \n \n 6,900 \n 6,690 \nNet property and equipment \n \n 2,328 \n 2,510 \nOperating lease assets \n \n 2,709 \n - \nGoodwill \n \n 984 \n 915 \nOther assets \n \n 713 \n 606 \nTotal assets \n$ \n 15,591 $ \n 12,901 \n \n \n \n \nLiabilities and equity \n \n \n \nCurrent liabilities \n \n \n \nAccounts payable \n$ \n 5,288 $ \n 5,257 \nUnredeemed gift card liabilities \n \n 281 \n 290 \nDeferred revenue \n \n 501 \n 446 \nAccrued compensation and related expenses \n \n 410 \n 482 \nAccrued liabilities \n \n 906 \n 982 \nCurrent portion of operating lease liabilities \n \n 660 \n - \nCurrent portion of long-term debt \n \n 14 \n 56 \nTotal current liabilities \n \n 8,060 \n 7,513 \nLong-term operating lease liabilities \n \n 2,138 \n - \nLong-term liabilities \n \n 657 \n 750 \nLong-term debt \n \n 1,257 \n 1,332 \nContingencies and commitments (Note 13) \n \n \n \nEquity \n \n \n \nBest Buy Co., Inc. Shareholders' Equity \n \n \n \nPreferred stock, $1.00 par value: Authorized 400,000 shares; Issued and outstanding none \n \n - \n - \nCommon stock, $0.10 par value: Authorized 1.0 billion shares; Issued and \noutstanding 256,494,000 and 265,703,000 shares, respectively \n \n 26 \n 27 \nAdditional paid-in capital \n \n - \n - \nRetained earnings \n \n 3,158 \n 2,985 \nAccumulated other comprehensive income \n \n 295 \n 294 \nTotal equity \n \n 3,479 \n 3,306 \nTotal liabilities and equity \n$ \n 15,591 $ \n 12,901 \n \nSee Notes to Consolidated Financial Statements.\n", "Consolidated Balance Sheets\n$ and shares in millions, except per share amounts\n\n\n\n\n\n\n\n \nJanuary 29, 2022\n \nJanuary 30, 2021\nAssets\n \n \n \n \n \n \n \nCurrent assets\n \n \n \n \n \n \n \nCash and cash equivalents\n$\n 2,936 \n \n$\n 5,494 \nReceivables, net\n \n 1,042 \n \n \n 1,061 \nMerchandise inventories\n \n 5,965 \n \n \n 5,612 \nOther current assets\n \n 596 \n \n \n 373 \nTotal current assets\n \n 10,539 \n \n \n 12,540 \nProperty and equipment\n \n \n \n \n \n \n \nLand and buildings\n \n 671 \n \n \n 658 \nLeasehold improvements\n \n 2,160 \n \n \n 2,192 \nFixtures and equipment\n \n 5,419 \n \n \n 6,333 \nProperty under finance leases\n \n 91 \n \n \n 73 \nGross property and equipment\n \n 8,341 \n \n \n 9,256 \nLess accumulated depreciation\n \n 6,091 \n \n \n 6,996 \nNet property and equipment\n \n 2,250 \n \n \n 2,260 \nOperating lease assets\n \n 2,654 \n \n \n 2,612 \nGoodwill\n \n 1,384 \n \n \n 986 \nOther assets\n \n 677 \n \n \n 669 \nTotal assets\n$\n 17,504 \n \n$\n 19,067 \n \n \n \n \n \n \n \n \nLiabilities and equity\n \n \n \n \n \n \n \nCurrent liabilities\n \n \n \n \n \n \n \nAccounts payable\n$\n 6,803 \n \n$\n 6,979 \nUnredeemed gift card liabilities\n \n 316 \n \n \n 317 \nDeferred revenue\n \n 1,103 \n \n \n 711 \nAccrued compensation and related expenses\n \n 845 \n \n \n 725 \nAccrued liabilities\n \n 946 \n \n \n 972 \nShort-term debt\n \n - \n \n \n 110 \nCurrent portion of operating lease liabilities\n \n 648 \n \n \n 693 \nCurrent portion of long-term debt\n \n 13 \n \n \n 14 \nTotal current liabilities\n \n 10,674 \n \n \n 10,521 \nLong-term operating lease liabilities\n \n 2,061 \n \n \n 2,012 \nLong-term liabilities\n \n 533 \n \n \n 694 \nLong-term debt\n \n 1,216 \n \n \n 1,253 \nContingencies and commitments (Note 13)\n \n\n \n \n \n\n \nEquity\n \n \n \n \n \n \n \nBest Buy Co., Inc. Shareholders' Equity\n \n \n \n \n \n \n \nPreferred stock, $1.00 par value: Authorized - 400,000 shares; Issued and outstanding - none\n \n - \n \n \n - \nCommon stock, $0.10 par value: Authorized - 1.0 billion shares; Issued and outstanding - 227.4 shares and 256.9 shares, respectively\n \n 23 \n \n \n 26 \nAdditional paid-in capital\n \n - \n \n \n - \nRetained earnings\n \n 2,668 \n \n \n 4,233 \nAccumulated other comprehensive income\n \n 329 \n \n \n 328 \nTotal equity\n \n 3,020 \n \n \n 4,587 \nTotal liabilities and equity\n$\n 17,504 \n \n$\n 19,067 \n \nSee Notes to Consolidated Financial Statements.\n \n40\n\nConsolidated Statements of Cash Flows\n$ in millions\n\n\n\n\n\n\n\n\n\n\n\nFiscal Years Ended\nJanuary 29, 2022\n \nJanuary 30, 2021\n \nFebruary 1, 2020\nOperating activities\n \n \n \n \n \n \n \n \n \n \n \nNet earnings\n$\n 2,454 \n \n$\n 1,798 \n \n$\n 1,541 \nAdjustments to reconcile net earnings to total cash provided by operating activities:\n \n \n \n \n \n \n \n \nDepreciation and amortization\n \n 869 \n \n \n 839 \n \n \n 812 \nRestructuring charges\n \n (34) \n \n \n 254 \n \n \n 41 \nStock-based compensation\n \n 141 \n \n \n 135 \n \n \n 143 \nDeferred income taxes\n \n 14 \n \n \n (36) \n \n \n 70 \nOther, net\n \n 11 \n \n \n 3 \n \n \n 21 \nChanges in operating assets and liabilities, net of acquired assets and liabilities:\n \n \n \n \n \n \n \n \n \nReceivables\n \n 17 \n \n \n 73 \n \n \n (131) \nMerchandise inventories\n \n (328) \n \n \n (435) \n \n \n 237 \nOther assets\n \n (14) \n \n \n (51) \n \n \n 16 \nAccounts payable\n \n (201) \n \n \n 1,676 \n \n \n 47 \nIncome taxes\n \n (156) \n \n \n 173 \n \n \n (132) \nOther liabilities\n \n 479 \n \n \n 498 \n \n \n (100) \nTotal cash provided by operating activities\n \n 3,252 \n \n \n 4,927 \n \n \n 2,565 \nInvesting activities\n \n \n \n \n \n \n \n \n \n \n \nAdditions to property and equipment, net of $46, $32 and $10, respectively, of non-cash capital expenditures\n \n (737) \n \n \n (713) \n \n \n (743) \nPurchases of investments\n \n (233) \n \n \n (620) \n \n \n (330) \nSales of investments\n \n 66 \n \n \n 546 \n \n \n 322 \nAcquisitions, net of cash acquired\n \n (468) \n \n \n - \n \n \n (145) \nOther, net\n \n - \n \n \n (1) \n \n \n 1 \nTotal cash used in investing activities\n \n (1,372) \n \n \n (788) \n \n \n (895) \nFinancing activities\n \n \n \n \n \n \n \n \n \n \n \nRepurchase of common stock\n \n (3,502) \n \n \n (312) \n \n \n (1,003) \nIssuance of common stock\n \n 29 \n \n \n 28 \n \n \n 48 \nDividends paid\n \n (688) \n \n \n (568) \n \n \n (527) \nBorrowings of debt\n \n - \n \n \n 1,892 \n \n \n - \nRepayments of debt\n \n (133) \n \n \n (1,916) \n \n \n (15) \nOther, net\n \n (3) \n \n \n - \n \n \n (1) \nTotal cash used in financing activities\n \n (4,297) \n \n \n (876) \n \n \n (1,498) \n \n \n \n \n \n \n \n \n \n \n \n \nEffect of exchange rate changes on cash\n \n (3) \n \n \n 7 \n \n \n (1) \nIncrease (decrease) in cash, cash equivalents and restricted cash\n \n (2,420) \n \n \n 3,270 \n \n \n 171 \nCash, cash equivalents and restricted cash at beginning of period\n \n 5,625 \n \n \n 2,355 \n \n \n 2,184 \nCash, cash equivalents and restricted cash at end of period\n$\n 3,205 \n \n$\n 5,625 \n \n$\n 2,355 \n \n \n \n \n \n \n \n \n \n \n \n \nSupplemental cash flow information\n \n \n \n \n \n \n \n \n \n \n \nIncome taxes paid\n$\n 716 \n \n$\n 442 \n \n$\n 514 \nInterest paid\n$\n 22 \n \n$\n 50 \n \n$\n 62 \n \nSee Notes to Consolidated Financial Statements.\n \n43\n", "Consolidated Balance Sheets\n$ and shares in millions, except per share amounts\n\n\n\n\n\n\n\n \n \n \n \n \n \n \n \n \nJanuary 30, 2021\n \nFebruary 1, 2020\nAssets\n \n \n \n \n \n \n \nCurrent assets\n \n \n \n \n \n \n \nCash and cash equivalents\n$\n 5,494 \n \n$\n 2,229 \nReceivables, net\n \n 1,061 \n \n \n 1,149 \nMerchandise inventories\n \n 5,612 \n \n \n 5,174 \nOther current assets\n \n 373 \n \n \n 305 \nTotal current assets\n \n 12,540 \n \n \n 8,857 \nProperty and equipment\n \n \n \n \n \n \n \nLand and buildings\n \n 658 \n \n \n 650 \nLeasehold improvements\n \n 2,192 \n \n \n 2,203 \nFixtures and equipment\n \n 6,333 \n \n \n 6,286 \nProperty under finance leases\n \n 73 \n \n \n 89 \nGross property and equipment\n \n 9,256 \n \n \n 9,228 \nLess accumulated depreciation\n \n 6,996 \n \n \n 6,900 \nNet property and equipment\n \n 2,260 \n \n \n 2,328 \nOperating lease assets\n \n 2,612 \n \n \n 2,709 \nGoodwill\n \n 986 \n \n \n 984 \nOther assets\n \n 669 \n \n \n 713 \nTotal assets\n$\n 19,067 \n \n$\n 15,591 \n \n \n \n \n \n \n \n \nLiabilities and equity\n \n \n \n \n \n \n \nCurrent liabilities\n \n \n \n \n \n \n \nAccounts payable\n$\n 6,979 \n \n$\n 5,288 \nUnredeemed gift card liabilities\n \n 317 \n \n \n 281 \nDeferred revenue\n \n 711 \n \n \n 501 \nAccrued compensation and related expenses\n \n 725 \n \n \n 410 \nAccrued liabilities\n \n 972 \n \n \n 906 \nShort-term debt\n \n 110 \n \n \n - \nCurrent portion of operating lease liabilities\n \n 693 \n \n \n 660 \nCurrent portion of long-term debt\n \n 14 \n \n \n 14 \nTotal current liabilities\n \n 10,521 \n \n \n 8,060 \nLong-term operating lease liabilities\n \n 2,012 \n \n \n 2,138 \nLong-term liabilities\n \n 694 \n \n \n 657 \nLong-term debt\n \n 1,253 \n \n \n 1,257 \nContingencies and commitments (Note 13)\n \n\n \n \n \n\n \nEquity\n \n \n \n \n \n \n \nBest Buy Co., Inc. Shareholders' Equity\n \n \n \n \n \n \n \nPreferred stock, $1.00 par value: Authorized - 400,000 shares; Issued and outstanding - none\n \n - \n \n \n - \nCommon stock, $0.10 par value: Authorized - 1.0 billion shares; Issued and outstanding - 257 and 256 shares, respectively\n \n 26 \n \n \n 26 \nAdditional paid-in capital\n \n - \n \n \n - \nRetained earnings\n \n 4,233 \n \n \n 3,158 \nAccumulated other comprehensive income\n \n 328 \n \n \n 295 \nTotal equity\n \n 4,587 \n \n \n 3,479 \nTotal liabilities and equity\n$\n 19,067 \n \n$\n 15,591 \n \nSee Notes to Consolidated Financial Statements.\n \n41\n\nConsolidated Statements of Earnings\n$ and shares in millions, except per share amounts\n\n\n\n\n\n\n\n\n\n\n\n \n \n \n \n \n \n \n \n \n \n \n \nFiscal Years Ended\nJanuary 30, 2021\n \nFebruary 1, 2020\n \nFebruary 2, 2019\nRevenue\n$\n 47,262 \n \n$\n 43,638 \n \n$\n 42,879 \nCost of sales\n \n 36,689 \n \n \n 33,590 \n \n \n 32,918 \nGross profit\n \n 10,573 \n \n \n 10,048 \n \n \n 9,961 \nSelling, general and administrative expenses\n \n 7,928 \n \n \n 7,998 \n \n \n 8,015 \nRestructuring charges\n \n 254 \n \n \n 41 \n \n \n 46 \nOperating income\n \n 2,391 \n \n \n 2,009 \n \n \n 1,900 \nOther income (expense):\n \n \n \n \n \n \n \n \n \n \n \nGain on sale of investments\n \n 1 \n \n \n 1 \n \n \n 12 \nInvestment income and other\n \n 37 \n \n \n 47 \n \n \n 49 \nInterest expense\n \n (52) \n \n \n (64) \n \n \n (73) \nEarnings before income tax expense\n \n 2,377 \n \n \n 1,993 \n \n \n 1,888 \nIncome tax expense\n \n 579 \n \n \n 452 \n \n \n 424 \nNet earnings\n$\n 1,798 \n \n$\n 1,541 \n \n$\n 1,464 \n \n \n \n \n \n \n \n \n \n \n \n \nBasic earnings per share\n$\n 6.93 \n \n$\n 5.82 \n \n$\n 5.30 \nDiluted earnings per share\n$\n 6.84 \n \n$\n 5.75 \n \n$\n 5.20 \n \n \n \n \n \n \n \n \n \n \n \n \nWeighted-average common shares outstanding:\n \n \n \n \n \n \n \n \n \n \n \nBasic\n \n 259.6 \n \n \n 264.9 \n \n \n 276.4 \nDiluted\n \n 263.0 \n \n \n 268.1 \n \n \n 281.4 \n \nSee Notes to Consolidated Financial Statements.\n \n42\n"]</t>
  </si>
  <si>
    <t>(Depreciation and amortization expense / Total revenue) * 100% ≈ (812 / 42,879) * 100% ≈ 1.9%</t>
  </si>
  <si>
    <t>['passage 1:Change your postal service address in 1 minute or less. Postal Change of Address Features. 1  Fast: Change of US postal address service in as little as 1 minute. 2  Versatile: Notify up to 100 organizations in addition to the Postal Service ™ (USPS  ®) Secure: Latest encryption technologies ensures your data is safe.\n\npassage 2:We’ve categorized our forms so you can find what you need quickly and easily. Now you can complete the U.S. Postal Service Official Change of Address form online. Passport instructions, forms, and fee information from the State Department.\n\npassage 3:You can use this feature if you need to have your business mail forwarded to a new address as a result of a permanent move or temporary relocation. It is especially important to remember to have your mail forwarded if your business has been subjected to a disaster that requires relocation. There are three ways you can change your address: 1.Visit https://moversguide.usps.com/. Safeguard your personal information with identity validation by a simple $1 charge to your credit or debit card. 2.Call the USPS Call Center at 1-800-ASK-USPS (1-800-275-8777). 3.Fill out and submit PS Form 3575, which you can pick up at any U.S. Post Office, and submit it at the Post Office. The form may be submitted at any U.S. Post Office, mailed to any Post Office, or provided to any Postal Mail Carrier.\n\n', "Table of Contents \n \n40 \nConsolidated Balance Sheets \n$ in millions, except per share and share amounts \n \n \n \n \n \n \n \n \n \n \n \n \n \n \nFebruary 1, 2020 \n \nFebruary 2, 2019 \nAssets \n \n \n \nCurrent assets \n \n \n \nCash and cash equivalents \n$ \n 2,229 $ \n 1,980 \nReceivables, net \n \n 1,149 \n 1,015 \nMerchandise inventories \n \n 5,174 \n 5,409 \nOther current assets \n \n 305 \n 466 \nTotal current assets \n \n 8,857 \n 8,870 \nProperty and equipment \n \n \n \nLand and buildings \n \n 650 \n 637 \nLeasehold improvements \n \n 2,203 \n 2,119 \nFixtures and equipment \n \n 6,286 \n 5,865 \nProperty under capital and financing leases \n \n - \n 579 \nProperty under finance leases \n \n 89 \n - \nGross property and equipment \n \n 9,228 \n 9,200 \nLess accumulated depreciation \n \n 6,900 \n 6,690 \nNet property and equipment \n \n 2,328 \n 2,510 \nOperating lease assets \n \n 2,709 \n - \nGoodwill \n \n 984 \n 915 \nOther assets \n \n 713 \n 606 \nTotal assets \n$ \n 15,591 $ \n 12,901 \n \n \n \n \nLiabilities and equity \n \n \n \nCurrent liabilities \n \n \n \nAccounts payable \n$ \n 5,288 $ \n 5,257 \nUnredeemed gift card liabilities \n \n 281 \n 290 \nDeferred revenue \n \n 501 \n 446 \nAccrued compensation and related expenses \n \n 410 \n 482 \nAccrued liabilities \n \n 906 \n 982 \nCurrent portion of operating lease liabilities \n \n 660 \n - \nCurrent portion of long-term debt \n \n 14 \n 56 \nTotal current liabilities \n \n 8,060 \n 7,513 \nLong-term operating lease liabilities \n \n 2,138 \n - \nLong-term liabilities \n \n 657 \n 750 \nLong-term debt \n \n 1,257 \n 1,332 \nContingencies and commitments (Note 13) \n \n \n \nEquity \n \n \n \nBest Buy Co., Inc. Shareholders' Equity \n \n \n \nPreferred stock, $1.00 par value: Authorized 400,000 shares; Issued and outstanding none \n \n - \n - \nCommon stock, $0.10 par value: Authorized 1.0 billion shares; Issued and \noutstanding 256,494,000 and 265,703,000 shares, respectively \n \n 26 \n 27 \nAdditional paid-in capital \n \n - \n - \nRetained earnings \n \n 3,158 \n 2,985 \nAccumulated other comprehensive income \n \n 295 \n 294 \nTotal equity \n \n 3,479 \n 3,306 \nTotal liabilities and equity \n$ \n 15,591 $ \n 12,901 \n \nSee Notes to Consolidated Financial Statements.\n", "passage 1:Fertilize at the right time of year. In order to your fertilizer to work best, you'll need to time it so that you fertilize at the beginning of the growing season. This is different for different types of grasses. Fertilize warm season grasses when the grass begins to turn green at the beginning of spring.\n\npassage 2:Picking Out Fertilizer. 1  1. Know your grass. The type of grass you have will determine what type of fertilizer you need to use, and how often you need to fertilize. 2  2. Do a pH soil test. This measures the alkalinity or acidity of the soil, and helps to determine what pH your fertilizer should have. 3  3. Measure your lawn.\n\npassage 3:Pour in the rest of the fertilizer. Apply the rest of fertilizer in a perpendicular pattern. Step on the turf and if the leaf blade bounces back up, your lawn is in good shape. If it lays flat, you've over-fertilized.\n\n"]</t>
  </si>
  <si>
    <t>The context provides the Consolidated Statements of Cash Flows and the Consolidated Statements of Earnings for the fiscal years ended January 30, 2021, February 1, 2020, and February 2, 2019.
From the Consolidated Statements of Cash Flows for FY2019, we find the depreciation and amortization expense:
"Depreciation and amortization" = $780 million.
From the Consolidated Statements of Earnings for FY2019, we find the total revenue:
"Revenue" = $42,879 million.
Now, we can calculate the percentage:
(
Depreciation and amortization expense
/
Total revenue
)
×
100
%
≈
(
780
/
42
,
879
)
×
100
%
≈
1.8
%
(Depreciation and amortization expense/Total revenue)×100%≈(780/42,879)×100%≈1.8%
Rounded to one decimal place, the answer is: 1.8%.</t>
  </si>
  <si>
    <t>Using the balance sheet, answer the following question to the best of your abilities: what is AES's year end FY2016 net AR (in USD millions)?</t>
  </si>
  <si>
    <t>$2166.00</t>
  </si>
  <si>
    <t xml:space="preserve">THE AES CORPORATION
CONSOLIDATED BALANCE SHEETS
DECEMBER 31, 2016 AND 2015
2016
2015
(in millions, except share and per share data)
ASSETS
CURRENT ASSETS
Cash and cash equivalents
$
1,305 $
1,257
Restricted cash
278 
295
Short-term investments
798 
469
Accounts receivable, net of allowance for doubtful accounts of $111 and $87, respectively
2,166 
2,302
Inventory
630 
671
Prepaid expenses
83 
106
Other current assets
1,151 
1,318
Current assets of discontinued operations and held-for-sale businesses
424
Total current assets
6,411 
6,842
NONCURRENT ASSETS
Property, Plant and Equipment:
Land
779 
702
Electric generation, distribution assets and other
28,539 
27,282
Accumulated depreciation
(9,528) 
(8,939)
Construction in progress
3,057 
2,977
Property, plant and equipment, net
22,847 
22,022
Other Assets:
Investments in and advances to affiliates
621 
610
Debt service reserves and other deposits
593 
555
Goodwill
1,157 
1,157
Other intangible assets, net of accumulated amortization of $519 and $481, respectively
359 
340
Deferred income taxes
781 
410
Service concession assets, net of accumulated amortization of $114 and $34, respectivel y
1,445 
1,543
Other noncurrent assets
1,905 
2,109
Noncurrent assets of discontinued operations and held-for-sale businesses
882
Total other assets
6,861 
7,606
TOTAL ASSETS
$
36,119 $
36,470
LIABILITIES AND EQUITY
CURRENT LIABILITIES
Accounts payable
$
1,656 $
1,571
Accrued interest
247 
236
Accrued and other liabilities
2,066 
2,286
Non-recourse debt, including $273 and $258, respectively, related to variable interest entities
1,303 
2,172
Current liabilities of discontinued operations and held-for-sale businesses
661
Total current liabilities
5,272 
6,926
NONCURRENT LIABILITIES
Recourse debt
4,671 
4,966
Non-recourse debt, including $1,502 and $1,531, respectively, related to variable interest entities
14,489 
12,943
Deferred income taxes
804 
1,090
Pension and other postretirement liabilities
1,396 
919
Other noncurrent liabilities
3,005 
2,794
Noncurrent liabilities of discontinued operations and held-for-sale businesses
123
Total noncurrent liabilities
24,365 
22,835
Commitments and Contingencies (see Notes 12 and 13)
</t>
  </si>
  <si>
    <t>["passage 1:Report Abuse. Here, they charge a certain amount from your credit card to establish a balance (it's $100 for the EZ-Tag, $25 for the TX-Tag). They deduct the tolls from that balance till the balance goes below a certain value ($10 for the TX-Tag) and they charge your credit card another $100, or $25, to increase your balance.\n\npassage 2:E-ZPASS CUSTOMER WARNING – EMAIL PHISHING SCAM. If you received email that appears to be part of the E-ZPass Phishing Scam, we encourage you to file a complaint with the Internet Crime Complaint Center (IC3).\n\npassage 3:How does E-ZPass® work? As your vehicle enters the toll lane, the toll tag (1) that is mounted on your vehicle's windshield is read by the antennae (2). As your vehicle passes through, your E-ZPass® account is charged the proper amount. Feedback is provided to you on an electronic display (3). If your vehicle does not have a toll tag, the system classifies you as a violator and cameras take photos of your license plate for processing.\n\n", 'passage 1:So ask your My Singing Monsters question for iPhone-iPod and get answers from real gamers or answer questions and share your insights and experience with the rest of the gaming community.nswer from: Guest. You need to breed a Maw with a Potbelly... There are other combinations also.. As mentioned by precious poster, you need to combine correct elements in order to breed your desired monster (in this instance, you need Water, Snow &amp; Leaf to get Bowgart).\n\npassage 2:My Singing Monsters: Shugabeats Monster breeding guide. You must obtain the Shugabush Monster from the other island. Doing this will turn your Shugabush Monsters into an egg then you will need to hatch them and then buy the breeding structure then breed them using the combination below.o breed the Shugabeats, you need to use the Shugabush and the Furcorn in the Shugabush Island breeding structure to get this monster. BREEDING NOTES: Keep in mind that breeding the monsters left or right does not matter.\n\npassage 3:Generation 2 My Singing Monsters Combo Breeding. Generation 2 monsters can be created by breeding two Generation 1 monsters or combination of a basic and a Generation 1 monster. Either breeding method is not 100% guarantee.Simply keep on trying if you fail to get the breed that you are looking for.thereal My Singing Monsters Breed Combo. Ethereal monsters and island are special additions to the game on My Singing Monsters’ 1 year anniversary. Ethereal monsters possess special elements: Plasma, Mech, Shadow, Crystal, and Poison. Basic Ethereal monsters are consider very rare.\n\n', "passage 1:Fertilize at the right time of year. In order to your fertilizer to work best, you'll need to time it so that you fertilize at the beginning of the growing season. This is different for different types of grasses. Fertilize warm season grasses when the grass begins to turn green at the beginning of spring.\n\npassage 2:Picking Out Fertilizer. 1  1. Know your grass. The type of grass you have will determine what type of fertilizer you need to use, and how often you need to fertilize. 2  2. Do a pH soil test. This measures the alkalinity or acidity of the soil, and helps to determine what pH your fertilizer should have. 3  3. Measure your lawn.\n\npassage 3:Pour in the rest of the fertilizer. Apply the rest of fertilizer in a perpendicular pattern. Step on the turf and if the leaf blade bounces back up, your lawn is in good shape. If it lays flat, you've over-fertilized.\n\n"]</t>
  </si>
  <si>
    <t>The context doesn't provide sufficient information to answer the question. There is no mention of AES (company) or FY2016 balance sheet. The provided context appears to be unrelated to AES's financial information.</t>
  </si>
  <si>
    <t>['104\nTHE AES CORPORATION\nCONSOLIDATED BALANCE SHEETS\nDECEMBER 31, 2018 AND 2017 \n2018\n2017\n(in millions, except share and per share\ndata)\nASSETS\nCURRENT ASSETS\nCash and cash equivalents\n$\n1,166\n$\n949\nRestricted cash\n370\n274\nShort-term investments\n313\n424\nAccounts receivable, net of allowance for doubtful accounts of $23 and $10, respectively\n1,595\n1,463\nInventory\n577\n562\nPrepaid expenses\n130\n62\nOther current assets\n807\n630\nCurrent assets of discontinued operations and held-for-sale businesses\n57\n2,034\nTotal current assets\n5,015\n6,398\nNONCURRENT ASSETS\nProperty, Plant and Equipment:\nLand\n449\n502\nElectric generation, distribution assets and other\n25,242\n24,119\nAccumulated depreciation\n(8,227)\n(7,942)\nConstruction in progress\n3,932\n3,617\nProperty, plant and equipment, net\n21,396\n20,296\nOther Assets:\nInvestments in and advances to affiliates\n1,114\n1,197\nDebt service reserves and other deposits\n467\n565\nGoodwill\n1,059\n1,059\nOther intangible assets, net of accumulated amortization of $457 and $441, respectively\n436\n366\nDeferred income taxes\n97\n130\nService concession assets, net of accumulated amortization of $0 and $206, respectively\n\n1,360\nLoan receivable\n1,423\n\nOther noncurrent assets\n1,514\n1,741\nTotal other assets\n6,110\n6,418\nTOTAL ASSETS\n$\n32,521\n$\n33,112\nLIABILITIES AND EQUITY\nCURRENT LIABILITIES\nAccounts payable\n$\n1,329\n$\n1,371\nAccrued interest\n191\n228\nAccrued non-income taxes\n250\n252\nAccrued and other liabilities\n962\n980\nNon-recourse debt, including $479 and $1,012, respectively, related to variable interest entities\n1,659\n2,164\nCurrent liabilities of discontinued operations and held-for-sale businesses\n8\n1,033\nTotal current liabilities\n4,399\n6,028\nNONCURRENT LIABILITIES\nRecourse debt\n3,650\n4,625\nNon-recourse debt, including $2,922 and $1,358 respectively, related to variable interest entities\n13,986\n13,176\nDeferred income taxes\n1,280\n1,006\nOther noncurrent liabilities\n2,723\n2,595\nTotal noncurrent liabilities\n21,639\n21,402\nCommitments and Contingencies (see Notes 11 and 12)\nRedeemable stock of subsidiaries\n879\n837\nEQUITY\nTHE AES CORPORATION STOCKHOLDERS EQUITY\nCommon stock ($0.01 par value, 1,200,000,000 shares authorized; 817,203,691 issued and\n662,298,096 outstanding at December 31, 2018 and 816,312,913 issued and 660,388,128 outstanding\nat December 31, 2017)\n8\n8\nAdditional paid-in capital\n8,154\n8,501\nAccumulated deficit\n(1,005)\n(2,276)\nAccumulated other comprehensive loss\n(2,071)\n(1,876)\nTreasury stock, at cost (154,905,595 and 155,924,785 shares at December 31, 2018 and 2017,\nrespectively)\n(1,878)\n(1,892)\nTotal AES Corporation stockholders equity\n3,208\n2,465\nNONCONTROLLING INTERESTS\n2,396\n2,380\nTotal equity\n5,604\n4,845\nTOTAL LIABILITIES AND EQUITY\n$\n32,521\n$\n33,112\nSee Accompanying Notes to Consolidated Financial Statements.\n', '104\nTHE AES CORPORATION\nCONSOLIDATED BALANCE SHEETS\nDECEMBER 31, 2018 AND 2017 \n2018\n2017\n(in millions, except share and per share\ndata)\nASSETS\nCURRENT ASSETS\nCash and cash equivalents\n$\n1,166\n$\n949\nRestricted cash\n370\n274\nShort-term investments\n313\n424\nAccounts receivable, net of allowance for doubtful accounts of $23 and $10, respectively\n1,595\n1,463\nInventory\n577\n562\nPrepaid expenses\n130\n62\nOther current assets\n807\n630\nCurrent assets of discontinued operations and held-for-sale businesses\n57\n2,034\nTotal current assets\n5,015\n6,398\nNONCURRENT ASSETS\nProperty, Plant and Equipment:\nLand\n449\n502\nElectric generation, distribution assets and other\n25,242\n24,119\nAccumulated depreciation\n(8,227)\n(7,942)\nConstruction in progress\n3,932\n3,617\nProperty, plant and equipment, net\n21,396\n20,296\nOther Assets:\nInvestments in and advances to affiliates\n1,114\n1,197\nDebt service reserves and other deposits\n467\n565\nGoodwill\n1,059\n1,059\nOther intangible assets, net of accumulated amortization of $457 and $441, respectively\n436\n366\nDeferred income taxes\n97\n130\nService concession assets, net of accumulated amortization of $0 and $206, respectively\n\n1,360\nLoan receivable\n1,423\n\nOther noncurrent assets\n1,514\n1,741\nTotal other assets\n6,110\n6,418\nTOTAL ASSETS\n$\n32,521\n$\n33,112\nLIABILITIES AND EQUITY\nCURRENT LIABILITIES\nAccounts payable\n$\n1,329\n$\n1,371\nAccrued interest\n191\n228\nAccrued non-income taxes\n250\n252\nAccrued and other liabilities\n962\n980\nNon-recourse debt, including $479 and $1,012, respectively, related to variable interest entities\n1,659\n2,164\nCurrent liabilities of discontinued operations and held-for-sale businesses\n8\n1,033\nTotal current liabilities\n4,399\n6,028\nNONCURRENT LIABILITIES\nRecourse debt\n3,650\n4,625\nNon-recourse debt, including $2,922 and $1,358 respectively, related to variable interest entities\n13,986\n13,176\nDeferred income taxes\n1,280\n1,006\nOther noncurrent liabilities\n2,723\n2,595\nTotal noncurrent liabilities\n21,639\n21,402\nCommitments and Contingencies (see Notes 11 and 12)\nRedeemable stock of subsidiaries\n879\n837\nEQUITY\nTHE AES CORPORATION STOCKHOLDERS EQUITY\nCommon stock ($0.01 par value, 1,200,000,000 shares authorized; 817,203,691 issued and\n662,298,096 outstanding at December 31, 2018 and 816,312,913 issued and 660,388,128 outstanding\nat December 31, 2017)\n8\n8\nAdditional paid-in capital\n8,154\n8,501\nAccumulated deficit\n(1,005)\n(2,276)\nAccumulated other comprehensive loss\n(2,071)\n(1,876)\nTreasury stock, at cost (154,905,595 and 155,924,785 shares at December 31, 2018 and 2017,\nrespectively)\n(1,878)\n(1,892)\nTotal AES Corporation stockholders equity\n3,208\n2,465\nNONCONTROLLING INTERESTS\n2,396\n2,380\nTotal equity\n5,604\n4,845\nTOTAL LIABILITIES AND EQUITY\n$\n32,521\n$\n33,112\nSee Accompanying Notes to Consolidated Financial Statements.\n108\nTHE AES CORPORATION\nCONSOLIDATED STATEMENTS OF CASH FLOWS\nYEARS ENDED DECEMBER 31, 2018, 2017, AND 2016\n2018\n2017\n2016\nOPERATING ACTIVITIES:\n(in millions)\nNet income (loss)\n$\n1,565\n$\n(777)\n$\n(777)\nAdjustments to net income (loss):\nDepreciation and amortization\n1,003\n1,169\n1,176\nLoss (gain) on disposal and sale of business interests\n(984)\n52\n(29)\nImpairment expenses\n355\n537\n1,098\nDeferred income taxes\n313\n672\n(793)\nProvisions for contingencies\n14\n34\n48\nLoss on extinguishment of debt\n188\n68\n20\nLoss on sale and disposal of assets\n27\n43\n38\nNet loss (gain) from disposal and impairments of discontinued businesses\n(269)\n611\n1,383\nOther\n317\n160\n180\nChanges in operating assets and liabilities:\n(Increase) decrease in accounts receivable\n(206)\n(177)\n237\n(Increase) decrease in inventory\n(36)\n(28)\n42\n(Increase) decrease in prepaid expenses and other current assets\n(22)\n107\n870\n(Increase) decrease in other assets\n(32)\n(295)\n(251)\nIncrease (decrease) in accounts payable and other current liabilities\n62\n163\n(619)\nIncrease (decrease) in income tax payables, net and other tax payables\n(7)\n53\n(199)\nIncrease (decrease) in other liabilities\n55\n112\n473\nNet cash provided by operating activities\n2,343\n2,504\n2,897\nINVESTING ACTIVITIES:\nCapital expenditures\n(2,121)\n(2,177)\n(2,345)\nAcquisitions of business interests, net of cash and restricted cash acquired\n(66)\n(609)\n(52)\nProceeds from the sale of business interests, net of cash and restricted cash sold\n2,020\n108\n538\nSale of short-term investments\n1,302\n3,540\n4,904\nPurchase of short-term investments\n(1,411)\n(3,310)\n(5,151)\nContributions to equity investments\n(145)\n(89)\n(6)\nOther investing\n(84)\n(62)\n(24)\nNet cash used in investing activities\n(505)\n(2,599)\n(2,136)\nFINANCING ACTIVITIES:\nBorrowings under the revolving credit facilities\n1,865\n2,156\n1,465\nRepayments under the revolving credit facilities\n(2,238)\n(1,742)\n(1,433)\nIssuance of recourse debt\n1,000\n1,025\n500\nRepayments of recourse debt\n(1,933)\n(1,353)\n(808)\nIssuance of non-recourse debt\n1,928\n3,222\n2,978\nRepayments of non-recourse debt\n(1,411)\n(2,360)\n(2,666)\nPayments for financing fees\n(39)\n(100)\n(105)\nDistributions to noncontrolling interests\n(340)\n(424)\n(476)\nContributions from noncontrolling interests and redeemable security holders\n43\n73\n190\nProceeds from the sale of redeemable stock of subsidiaries\n\n\n134\nDividends paid on AES common stock\n(344)\n(317)\n(290)\nPayments for financed capital expenditures\n(275)\n(179)\n(113)\nPurchase of treasury stock\n\n\n(79)\nProceeds from sales to noncontrolling interests, net of transaction costs\n\n94\n\nOther financing\n101\n(52)\n(44)\nNet cash provided by (used in) financing activities\n(1,643)\n43\n(747)\nEffect of exchange rate changes on cash, cash equivalents and restricted cash\n(54)\n8\n37\n(Increase) decrease in cash, cash equivalents and restricted cash of discontinued operations and\nheld-for-sale businesses\n74\n(128)\n(42)\nTotal increase (decrease) in cash, cash equivalents and restricted cash\n215\n(172)\n9\nCash, cash equivalents and restricted cash, beginning\n1,788\n1,960\n1,951\nCash, cash equivalents and restricted cash, ending\n$\n2,003\n$\n1,788\n$\n1,960\nSUPPLEMENTAL DISCLOSURES:\nCash payments for interest, net of amounts capitalized\n$\n1,003\n$\n1,196\n$\n1,273\nCash payments for income taxes, net of refunds\n370\n377\n487\nSCHEDULE OF NONCASH INVESTING AND FINANCING ACTIVITIES:\nNon-cash acquisition of intangible assets\n16\n\n\nNon-cash contributions of assets and liabilities for the Fluence transaction (see Note 7)\n20\n\n\nNon-cash exchange of debentures for the acquisition of the Guaimb Solar Complex (see Note 24)\n119\n\n\nNon-cash acquisition of the remaining interest in a Distributed Energy equity affiliate (see Note 24)\n23\n\n\nDividends declared but not yet paid\n90\n86\n174\nConversion of Alto Maipo loans and accounts payable into equity (see Note 14)\n\n279\n\nReturn Share Transfer Payment due (see Note 23)\n\n75\n\nSee Accompanying Notes to Consolidated Financial Statements\n', 'THE AES CORPORATION\nCONSOLIDATED BALANCE SHEETS\nDECEMBER 31, 2016 AND 2015\n\n2016\n\n2015\n\n(in millions, except share and per share data)\nASSETS\n\n \nCURRENT ASSETS\n\n \nCash and cash equivalents\n$\n1,305 $\n1,257\nRestricted cash\n278 \n295\nShort-term investments\n798 \n469\nAccounts receivable, net of allowance for doubtful accounts of $111 and $87, respectively\n2,166 \n2,302\nInventory\n630 \n671\nPrepaid expenses\n83 \n106\nOther current assets\n1,151 \n1,318\nCurrent assets of discontinued operations and held-for-sale businesses\n \n424\nTotal current assets\n6,411 \n6,842\nNONCURRENT ASSETS\n\n \nProperty, Plant and Equipment:\n\n \nLand\n779 \n702\nElectric generation, distribution assets and other\n28,539 \n27,282\nAccumulated depreciation\n(9,528) \n(8,939)\nConstruction in progress\n3,057 \n2,977\nProperty, plant and equipment, net\n22,847 \n22,022\nOther Assets:\n\n \nInvestments in and advances to affiliates\n621 \n610\nDebt service reserves and other deposits\n593 \n555\nGoodwill\n1,157 \n1,157\nOther intangible assets, net of accumulated amortization of $519 and $481, respectively\n359 \n340\nDeferred income taxes\n781 \n410\nService concession assets, net of accumulated amortization of $114 and $34, respectivel y\n1,445 \n1,543\nOther noncurrent assets\n1,905 \n2,109\nNoncurrent assets of discontinued operations and held-for-sale businesses\n \n882\nTotal other assets\n6,861 \n7,606\nTOTAL ASSETS\n$\n36,119 $\n36,470\nLIABILITIES AND EQUITY\n\n \nCURRENT LIABILITIES\n\n \nAccounts payable\n$\n1,656 $\n1,571\nAccrued interest\n247 \n236\nAccrued and other liabilities\n2,066 \n2,286\nNon-recourse debt, including $273 and $258, respectively, related to variable interest entities\n1,303 \n2,172\nCurrent liabilities of discontinued operations and held-for-sale businesses\n \n661\nTotal current liabilities\n5,272 \n6,926\nNONCURRENT LIABILITIES\n\n \nRecourse debt\n4,671 \n4,966\nNon-recourse debt, including $1,502 and $1,531, respectively, related to variable interest entities\n14,489 \n12,943\nDeferred income taxes\n804 \n1,090\nPension and other postretirement liabilities\n1,396 \n919\nOther noncurrent liabilities\n3,005 \n2,794\nNoncurrent liabilities of discontinued operations and held-for-sale businesses\n \n123\nTotal noncurrent liabilities\n24,365 \n22,835\nCommitments and Contingencies (see Notes 12 and 13)\n']</t>
  </si>
  <si>
    <t>The context provides the 2016 balance sheet, and under the current assets section, it lists "Accounts receivable, net of allowance for doubtful accounts of $111 and $87, respectively". This implies that the net accounts receivable for FY2016 is $2,166 million.</t>
  </si>
  <si>
    <t>["passage 1:Report Abuse. Here, they charge a certain amount from your credit card to establish a balance (it's $100 for the EZ-Tag, $25 for the TX-Tag). They deduct the tolls from that balance till the balance goes below a certain value ($10 for the TX-Tag) and they charge your credit card another $100, or $25, to increase your balance.\n\npassage 2:E-ZPASS CUSTOMER WARNING – EMAIL PHISHING SCAM. If you received email that appears to be part of the E-ZPass Phishing Scam, we encourage you to file a complaint with the Internet Crime Complaint Center (IC3).\n\npassage 3:How does E-ZPass® work? As your vehicle enters the toll lane, the toll tag (1) that is mounted on your vehicle's windshield is read by the antennae (2). As your vehicle passes through, your E-ZPass® account is charged the proper amount. Feedback is provided to you on an electronic display (3). If your vehicle does not have a toll tag, the system classifies you as a violator and cameras take photos of your license plate for processing.\n\n", '104\nTHE AES CORPORATION\nCONSOLIDATED BALANCE SHEETS\nDECEMBER 31, 2018 AND 2017 \n2018\n2017\n(in millions, except share and per share\ndata)\nASSETS\nCURRENT ASSETS\nCash and cash equivalents\n$\n1,166\n$\n949\nRestricted cash\n370\n274\nShort-term investments\n313\n424\nAccounts receivable, net of allowance for doubtful accounts of $23 and $10, respectively\n1,595\n1,463\nInventory\n577\n562\nPrepaid expenses\n130\n62\nOther current assets\n807\n630\nCurrent assets of discontinued operations and held-for-sale businesses\n57\n2,034\nTotal current assets\n5,015\n6,398\nNONCURRENT ASSETS\nProperty, Plant and Equipment:\nLand\n449\n502\nElectric generation, distribution assets and other\n25,242\n24,119\nAccumulated depreciation\n(8,227)\n(7,942)\nConstruction in progress\n3,932\n3,617\nProperty, plant and equipment, net\n21,396\n20,296\nOther Assets:\nInvestments in and advances to affiliates\n1,114\n1,197\nDebt service reserves and other deposits\n467\n565\nGoodwill\n1,059\n1,059\nOther intangible assets, net of accumulated amortization of $457 and $441, respectively\n436\n366\nDeferred income taxes\n97\n130\nService concession assets, net of accumulated amortization of $0 and $206, respectively\n\n1,360\nLoan receivable\n1,423\n\nOther noncurrent assets\n1,514\n1,741\nTotal other assets\n6,110\n6,418\nTOTAL ASSETS\n$\n32,521\n$\n33,112\nLIABILITIES AND EQUITY\nCURRENT LIABILITIES\nAccounts payable\n$\n1,329\n$\n1,371\nAccrued interest\n191\n228\nAccrued non-income taxes\n250\n252\nAccrued and other liabilities\n962\n980\nNon-recourse debt, including $479 and $1,012, respectively, related to variable interest entities\n1,659\n2,164\nCurrent liabilities of discontinued operations and held-for-sale businesses\n8\n1,033\nTotal current liabilities\n4,399\n6,028\nNONCURRENT LIABILITIES\nRecourse debt\n3,650\n4,625\nNon-recourse debt, including $2,922 and $1,358 respectively, related to variable interest entities\n13,986\n13,176\nDeferred income taxes\n1,280\n1,006\nOther noncurrent liabilities\n2,723\n2,595\nTotal noncurrent liabilities\n21,639\n21,402\nCommitments and Contingencies (see Notes 11 and 12)\nRedeemable stock of subsidiaries\n879\n837\nEQUITY\nTHE AES CORPORATION STOCKHOLDERS EQUITY\nCommon stock ($0.01 par value, 1,200,000,000 shares authorized; 817,203,691 issued and\n662,298,096 outstanding at December 31, 2018 and 816,312,913 issued and 660,388,128 outstanding\nat December 31, 2017)\n8\n8\nAdditional paid-in capital\n8,154\n8,501\nAccumulated deficit\n(1,005)\n(2,276)\nAccumulated other comprehensive loss\n(2,071)\n(1,876)\nTreasury stock, at cost (154,905,595 and 155,924,785 shares at December 31, 2018 and 2017,\nrespectively)\n(1,878)\n(1,892)\nTotal AES Corporation stockholders equity\n3,208\n2,465\nNONCONTROLLING INTERESTS\n2,396\n2,380\nTotal equity\n5,604\n4,845\nTOTAL LIABILITIES AND EQUITY\n$\n32,521\n$\n33,112\nSee Accompanying Notes to Consolidated Financial Statements.\n', 'passage 1:So ask your My Singing Monsters question for iPhone-iPod and get answers from real gamers or answer questions and share your insights and experience with the rest of the gaming community.nswer from: Guest. You need to breed a Maw with a Potbelly... There are other combinations also.. As mentioned by precious poster, you need to combine correct elements in order to breed your desired monster (in this instance, you need Water, Snow &amp; Leaf to get Bowgart).\n\npassage 2:My Singing Monsters: Shugabeats Monster breeding guide. You must obtain the Shugabush Monster from the other island. Doing this will turn your Shugabush Monsters into an egg then you will need to hatch them and then buy the breeding structure then breed them using the combination below.o breed the Shugabeats, you need to use the Shugabush and the Furcorn in the Shugabush Island breeding structure to get this monster. BREEDING NOTES: Keep in mind that breeding the monsters left or right does not matter.\n\npassage 3:Generation 2 My Singing Monsters Combo Breeding. Generation 2 monsters can be created by breeding two Generation 1 monsters or combination of a basic and a Generation 1 monster. Either breeding method is not 100% guarantee.Simply keep on trying if you fail to get the breed that you are looking for.thereal My Singing Monsters Breed Combo. Ethereal monsters and island are special additions to the game on My Singing Monsters’ 1 year anniversary. Ethereal monsters possess special elements: Plasma, Mech, Shadow, Crystal, and Poison. Basic Ethereal monsters are consider very rare.\n\n']</t>
  </si>
  <si>
    <t>The context doesn't provide sufficient information to answer the question. The balance sheet provided is for FY2018 and FY2017, but not for FY2016.</t>
  </si>
  <si>
    <t>What is the FY2016 return on assets (ROA) for Best Buy? ROA is defined as: FY2016 net income / (average total assets between FY2015 and FY2016). Round your answer to two decimal places. Calculate what was asked by utilizing the line items clearly shown in the statement of income and the statement of financial position.</t>
  </si>
  <si>
    <t>0.06</t>
  </si>
  <si>
    <t xml:space="preserve">Table of Contents
Consolidated Balance Sheets
$ in millions, except per share and share amounts
January 30, 2016
January 31, 2015
Assets
Current Assets
Cashandcashequivalents
 $
1,976 $
2,432
Short-terminvestments
1,305 
1,456
Receivables,net
1,162 
1,280
Merchandiseinventories
5,051 
5,174
Othercurrentassets
392 
449
Currentassetsheldforsale
681
Totalcurrentassets
9,886 
11,472
Property and Equipment
Landandbuildings
613 
611
Leaseholdimprovements
2,220 
2,201
Fixturesandequipment
5,002 
4,729
Propertyundercapitalandfinancingleases
272 
119
8,107 
7,660
Lessaccumulateddepreciation
5,761 
5,365
Netpropertyandequipment
2,346 
2,295
Goodwill
425 
425
Intangibles, Net
18 
57
Other Assets
813 
829
Non-current assets held for sale
31 
167
Total Assets
 $
13,519 $
15,245
Liabilities and Equity
Current Liabilities
Accountspayable
 $
4,450 $
5,030
Unredeemedgiftcardliabilities
409 
411
Deferredrevenue
357 
326
Accruedcompensationandrelatedexpenses
384 
372
Accruedliabilities
802 
782
Accruedincometaxes
128 
230
Currentportionoflong-termdebt
395 
41
Currentliabilitiesheldforsale
585
Totalcurrentliabilities
6,925 
7,777
Long-Term Liabilities
877 
881
Long-Term Debt
1,339 
1,572
Contingencies and Commitments (Note 12)
Long-Term Liabilities held for sale
15
Equity
BestBuyCo.,Inc.Shareholders'Equity
Preferredstock,$1.00parvalue:Authorized400,000shares;Issuedandoutstandingnone
Commonstock,$0.10parvalue:Authorized1.0billionshares;Issuedandoutstanding323,779,000and
351,468,000shares,respectively
32 
35
Prepaidsharerepurchase
(55) 
Additionalpaid-incapital
437
Retainedearnings
4,130 
4,141
Accumulatedothercomprehensiveincome
271 
382
TotalBestBuyCo.,Inc.shareholders'equity
4,378 
4,995
Noncontrollinginterests
5
Totalequity
4,378 
5,000
Total Liabilities and Equity
 $
13,519 $
15,245
Table of Contents
Consolidated Statements of Earnings
$ in millions, except per share amounts
Fiscal Years Ended
January 30, 2016 
January 31, 2015 
February 1, 2014
Revenue
 $
39,528
 $
40,339
 $
40,611
Costofgoodssold
30,334
31,292
31,212
Restructuringchargescostofgoodssold
3
Grossprofit
9,191
9,047
9,399
Selling,generalandadministrativeexpenses
7,618
7,592
8,106
Restructuringcharges
198
5
149
Operatingincome
1,375
1,450
1,144
Otherincome(expense)
Gainonsaleofinvestments
2
13
20
Investmentincomeandother
13
14
19
Interestexpense
(80) 
(90) 
(100)
Earningsfromcontinuingoperationsbeforeincometaxexpense
1,310
1,387
1,083
Incometaxexpense
503
141
388
Netearningsfromcontinuingoperations
807
1,246
695
Gain(loss)fromdiscontinuedoperations(Note2),netoftaxbenefit(expense)of$(1),$0and$31
90
(11) 
(172)
Netearningsincludingnoncontrollinginterests
897
1,235
523
Net(earnings)lossfromdiscontinuedoperationsattributabletononcontrollinginterests
(2) 
9
NetearningsattributabletoBestBuyCo.,Inc.shareholders
 $
897
 $
1,233
 $
532
Basicearnings(loss)pershareattributabletoBestBuyCo.,Inc.shareholders
Continuingoperations
 $
2.33
 $
3.57
 $
2.03
Discontinuedoperations
0.26
(0.04) 
(0.47)
Basicearningspershare
 $
2.59
 $
3.53
 $
1.56
Dilutedearnings(loss)pershareattributabletoBestBuyCo.,Inc.shareholders
Continuingoperations
 $
2.30
 $
3.53
 $
2.00
Discontinuedoperations
0.26
(0.04) 
(0.47)
Dilutedearningspershare
 $
2.56
 $
3.49
 $
1.53
Weighted-averagecommonsharesoutstanding(inmillions)
Basic
346.5
349.5
342.1
Diluted
350.7
353.6
347.6
SeeNotestoConsolidatedFinancialStatements.
56
</t>
  </si>
  <si>
    <t>['passage 1:Freebase (0.00 / 0 votes) 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 The relationship between the tenant and the landlord is called a tenancy, and can be for a fixed or an indefinite period of time. The consideration for the lease is called rent.\n\npassage 2:Freebase(0.00 / 0 votes)Rate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assets.\n\npassage 3:A lease is a contractual arrangement calling for the lessee to pay the lessor for use of an asset. Property, buildings and vehicles are common assets that are leased. Industrial or business equipment is also leased. Broadly put, a lease agreement is a contract between two parties, the lessor and the lessee. The lessor is the legal owner of the asset; the lessee obtains the right to use the asset in return for regular rental payments. The lessee also agrees to abide by various conditions regardin\n\n', "Critical Audit Matters\nThe critical audit matter communicated below is a matter arising from the current period audit of the consolidated financial \nstatements that was communicated or required to be communicated to the audit committee and that (i) relates to accounts or \ndisclosures that are material to the consolidated financial statements and (ii) involved our especially challenging, subjective, or \ncomplex judgments. The communication of critical audit matters does not alter in any way our opinion on the consolidated \nfinancial statements, taken as a whole, and we are not, by communicating the critical audit matter below, providing a separate \nopinion on the critical audit matter or on the accounts or disclosures to which it relates.\nAccounting for Income Taxes\nAs described in Notes 1 and 7 to the consolidated financial statements, the Company recorded income tax expense of $1,131 \nmillion for the year ended May 31, 2023, and has net deferred tax assets of $1,799 million, including a valuation allowance of $22 \nmillion, and total gross unrecognized tax benefits, excluding related interest and penalties, of $936 million as of May 31, 2023, \n$651 million of which would affect the Company's effective tax rate if recognized in future periods. The realization of deferred tax \nassets is dependent on future taxable earnings. Management assesses the scheduled reversal of deferred tax liabilities, \nprojected future taxable income and available tax planning strategies and considers foreign tax credit utilization in making this \nassessment of realization. A valuation allowance is established against the net deferred tax asset to the extent that recovery is \nnot likely. The Company is subject to taxation in the United States, as well as various state and foreign jurisdictions. As disclosed \nby management, the use of significant judgment and estimates, as well as the interpretation and application of complex tax laws \nis required by management to determine the Company's provision for income taxes.\nThe principal considerations for our determination that performing procedures relating to the accounting for income taxes is a \ncritical audit matter are a high degree of auditor judgment, subjectivity and effort in performing procedures and evaluating audit \nevidence relating to management's assessment of complex tax laws and regulations as it relates to determining the provision for \nincome taxes. In addition, the audit effort involved the use of professionals with specialized skill and knowledge.\nAddressing the matter involved performing procedures and evaluating audit evidence in connection with forming our overall \nopinion on the consolidated financial statements. These procedures included testing the effectiveness of controls relating to \nincome taxes, evaluating changes in and compliance with tax laws, and testing the calculation of the provision of income taxes. \nProfessionals with specialized skill and knowledge were used to assist in evaluating changes in and compliance with the tax laws \nand regulations and the provision for income taxes.\n", 'Table of Contents\nAccounting for Income Taxes\nSignificant management judgment is required in determining the provision for income taxes, primarily due to the uncertainty related to tax positions taken,\nas well as deferred tax assets and liabilities, valuation allowances and the utilization of net operating loss carryforwards.\nIn accordance with applicable authoritative guidance, we account for uncertain income tax positions using a benefit recognition model with a two-step\napproach, including a more-likely-than-not recognition threshold and a measurement approach based on the largest amount of tax benefit that is greater than 50%\nlikely of being realized upon ultimate settlement. If it is not more-likely-than-not that the benefit of the tax position will be sustained on its technical merits, no\nbenefit is recorded. Uncertain tax positions that relate only to timing of when an item is included on a tax return are considered to have met the recognition\nthreshold. Management evaluates each position based solely on the technical merits and facts and circumstances of the position, assuming the position will be\nexamined by a taxing authority having full knowledge of all relevant information. Significant judgment is required to determine whether the recognition threshold\nhas been met and, if so, the appropriate amount of unrecognized tax benefit to be recorded in the Consolidated Financial Statements.\nWe evaluate the probability of realizing deferred tax assets quarterly by reviewing a forecast of future taxable income and our intent and ability to\nimplement tax planning strategies, if necessary, to realize deferred tax assets. We also assess our ability to utilize tax attributes, including those in the form of\ncarryforwards, for which the benefits have already been reflected in the financial statements. We record valuation allowances for deferred tax assets when we\nconclude it is more-likely-than-not such benefit will not be realized in future periods.\nUnder GAAP, specifically Accounting Standards Codification (ASC) Topic 740, Income Taxes the tax effects of changes in tax laws must be recognized\nin the period in which the law is enacted. ASC 740 also requires deferred tax assets and liabilities to be measured at the enacted tax rate expected to apply when\ntemporary differences are to be realized or settled. Thus, at the date of enactment, the Companys deferred taxes were re-measured based upon the new tax rate. For\nour regulated entities, the change in deferred taxes are recorded as either an offset to a regulatory asset or liability and may be subject to refund to customers. For\nour unregulated operations, the change in deferred taxes are recorded as a non-cash re-measurement adjustment to earnings.\nThe staff of the SEC has recognized the complexity of reflecting the impacts of changes in tax law, more specifically the TCJA, and on December 22, 2017,\nissued guidance in Staff Accounting Bulletin 118 (SAB 118) which clarifies accounting for income taxes under ASC 740 if information is not yet available or\ncomplete and provides for up to a one year period in which to complete the required analyses and accounting. SAB 118 describes three scenarios or buckets\nassociated with a companys status of accounting for the TCJA:(1) a company is complete with its accounting for certain effects of tax reform, (2) a company is\nable to determine a reasonable estimate for certain effects of tax reform and records that estimate as a provisional amount, or (3) a company is not able to\ndetermine a reasonable estimate and therefore continues to apply ASC 740, based on the provisions of the tax laws that were in effect immediately prior to the\nTCJA being enacted. The significant assumptions considered and evaluated by the Company relating to our accounting for the TCJA, include, but are not limited\nto, the:\n\nrecording of regulatory liabilities from the re-measurement of the Companys deferred income taxes, and the uncertainty of regulatory treatment in\nour various jurisdictions in which the Company currently operates;\n\nallocation of interest deductibility at the parent to our subsidiaries;\n\nbonus depreciation deductions for assets constructed and placed in service during the period September 28, 2017 through December 31, 2017; and\n\nnormalization periods for our re-measured deferred taxes.\nActual income taxes could vary from estimated amounts due to the future impacts of various items, including changes in income tax laws, our forecasted\nfinancial condition and results of operations, failure to successfully implement tax planning strategies, recovery of taxes through the regulatory process for our\nRegulated Businesses , as well as results of audits and examinations of filed tax returns by taxing authorities. While we believe the resulting tax balances as of\nDecember 31, 2017 and 2016 are appropriately accounted for in accordance with the applicable authoritative guidance, the ultimate outcome of tax matters could\nresult in favorable or unfavorable adjustments to our Consolidated Financial Statements and such adjustments could be material. See Note 13Income Taxes in\nthe Notes to Consolidated Financial Statements for additional information regarding income taxes.\nAccounting for Pension and Postretirement Benefits\nWe maintain noncontributory defined benefit pension plans covering eligible employees of our regulated utility and shared service operations. See Note 14\nEmployee Benefits in the Notes to Consolidated Financial Statements for further information regarding the description of and accounting for the defined benefit\npension plans and postretirement benefit plans.\n71\nTable of Contents\nAmerican Water Works Company, Inc. and Subsidiary Companies\nConsolidated Statements of Operations\n(In millions, except per share data)\n \nFor the Years Ended December 31,\n \n2017\n \n2016\n \n2015\nOperating revenues\n$\n3,357 \n$\n3,302 \n$\n3,159\nOperating expenses:\n \n \n \n \n \nOperation and maintenance\n1,378 \n1,504 \n1,404\nDepreciation and amortization\n492 \n470 \n440\nGeneral taxes\n259 \n258 \n243\nGain on asset dispositions and purchases\n(16) \n(10) \n(3)\nTotal operating expenses, net\n2,113 \n2,222 \n2,084\nOperating income\n1,244 \n1,080 \n1,075\nOther income (expense):\n \n \n \n \n \nInterest, net\n(342) \n(325) \n(308)\nLoss on early extinguishment of debt\n(7) \n \n\nOther, net\n17 \n15 \n15\nTotal other income (expense)\n(332) \n(310) \n(293)\nIncome before income taxes\n912 \n770 \n782\nProvision for income taxes\n486 \n302 \n306\nNet income attributable to common stockholders\n$\n426 \n$\n468 \n$\n476\nBasic earnings per share: (a)\n\n \n\n \n\nNet income attributable to common stockholders\n$\n2.39 \n$\n2.63 \n$\n2.66\nDiluted earnings per share: (a)\n\n \n\n \n\nNet income attributable to common stockholders\n$\n2.38 \n$\n2.62 \n$\n2.64\nWeighted-average common shares outstanding:\n \n \n \n \n \nBasic\n178 \n178 \n179\nDiluted\n179 \n179 \n180\nDividends declared per common share\n$\n1.66 \n$\n1.50 \n$\n1.36\n(a) Amounts may not calculate due to rounding.\n \n \n \n \n \nThe accompanying notes are an integral part of these Consolidated Financial Statements.\n81\n']</t>
  </si>
  <si>
    <t>The context doesn't provide sufficient information to answer the question. There is no mention of Best Buy or its financial statements in the provided text. The provided text appears to be a company's annual report, but the company is not identified, and the financial statements are not provided in a format that can be used to calculate the return on assets (ROA).</t>
  </si>
  <si>
    <t>['passage 1:Freebase (0.00 / 0 votes) 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 The relationship between the tenant and the landlord is called a tenancy, and can be for a fixed or an indefinite period of time. The consideration for the lease is called rent.\n\npassage 2:Freebase(0.00 / 0 votes)Rate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assets.\n\npassage 3:A lease is a contractual arrangement calling for the lessee to pay the lessor for use of an asset. Property, buildings and vehicles are common assets that are leased. Industrial or business equipment is also leased. Broadly put, a lease agreement is a contract between two parties, the lessor and the lessee. The lessor is the legal owner of the asset; the lessee obtains the right to use the asset in return for regular rental payments. The lessee also agrees to abide by various conditions regardin\n\n', "Table of Contents \n \n40 \nConsolidated Balance Sheets \n$ in millions, except per share and share amounts \n \n \n \n \n \n \n \n \n \n \n \n \n \n \nFebruary 1, 2020 \n \nFebruary 2, 2019 \nAssets \n \n \n \nCurrent assets \n \n \n \nCash and cash equivalents \n$ \n 2,229 $ \n 1,980 \nReceivables, net \n \n 1,149 \n 1,015 \nMerchandise inventories \n \n 5,174 \n 5,409 \nOther current assets \n \n 305 \n 466 \nTotal current assets \n \n 8,857 \n 8,870 \nProperty and equipment \n \n \n \nLand and buildings \n \n 650 \n 637 \nLeasehold improvements \n \n 2,203 \n 2,119 \nFixtures and equipment \n \n 6,286 \n 5,865 \nProperty under capital and financing leases \n \n - \n 579 \nProperty under finance leases \n \n 89 \n - \nGross property and equipment \n \n 9,228 \n 9,200 \nLess accumulated depreciation \n \n 6,900 \n 6,690 \nNet property and equipment \n \n 2,328 \n 2,510 \nOperating lease assets \n \n 2,709 \n - \nGoodwill \n \n 984 \n 915 \nOther assets \n \n 713 \n 606 \nTotal assets \n$ \n 15,591 $ \n 12,901 \n \n \n \n \nLiabilities and equity \n \n \n \nCurrent liabilities \n \n \n \nAccounts payable \n$ \n 5,288 $ \n 5,257 \nUnredeemed gift card liabilities \n \n 281 \n 290 \nDeferred revenue \n \n 501 \n 446 \nAccrued compensation and related expenses \n \n 410 \n 482 \nAccrued liabilities \n \n 906 \n 982 \nCurrent portion of operating lease liabilities \n \n 660 \n - \nCurrent portion of long-term debt \n \n 14 \n 56 \nTotal current liabilities \n \n 8,060 \n 7,513 \nLong-term operating lease liabilities \n \n 2,138 \n - \nLong-term liabilities \n \n 657 \n 750 \nLong-term debt \n \n 1,257 \n 1,332 \nContingencies and commitments (Note 13) \n \n \n \nEquity \n \n \n \nBest Buy Co., Inc. Shareholders' Equity \n \n \n \nPreferred stock, $1.00 par value: Authorized 400,000 shares; Issued and outstanding none \n \n - \n - \nCommon stock, $0.10 par value: Authorized 1.0 billion shares; Issued and \noutstanding 256,494,000 and 265,703,000 shares, respectively \n \n 26 \n 27 \nAdditional paid-in capital \n \n - \n - \nRetained earnings \n \n 3,158 \n 2,985 \nAccumulated other comprehensive income \n \n 295 \n 294 \nTotal equity \n \n 3,479 \n 3,306 \nTotal liabilities and equity \n$ \n 15,591 $ \n 12,901 \n \nSee Notes to Consolidated Financial Statements.\n", "Critical Audit Matters\nThe critical audit matter communicated below is a matter arising from the current period audit of the consolidated financial \nstatements that was communicated or required to be communicated to the audit committee and that (i) relates to accounts or \ndisclosures that are material to the consolidated financial statements and (ii) involved our especially challenging, subjective, or \ncomplex judgments. The communication of critical audit matters does not alter in any way our opinion on the consolidated \nfinancial statements, taken as a whole, and we are not, by communicating the critical audit matter below, providing a separate \nopinion on the critical audit matter or on the accounts or disclosures to which it relates.\nAccounting for Income Taxes\nAs described in Notes 1 and 7 to the consolidated financial statements, the Company recorded income tax expense of $1,131 \nmillion for the year ended May 31, 2023, and has net deferred tax assets of $1,799 million, including a valuation allowance of $22 \nmillion, and total gross unrecognized tax benefits, excluding related interest and penalties, of $936 million as of May 31, 2023, \n$651 million of which would affect the Company's effective tax rate if recognized in future periods. The realization of deferred tax \nassets is dependent on future taxable earnings. Management assesses the scheduled reversal of deferred tax liabilities, \nprojected future taxable income and available tax planning strategies and considers foreign tax credit utilization in making this \nassessment of realization. A valuation allowance is established against the net deferred tax asset to the extent that recovery is \nnot likely. The Company is subject to taxation in the United States, as well as various state and foreign jurisdictions. As disclosed \nby management, the use of significant judgment and estimates, as well as the interpretation and application of complex tax laws \nis required by management to determine the Company's provision for income taxes.\nThe principal considerations for our determination that performing procedures relating to the accounting for income taxes is a \ncritical audit matter are a high degree of auditor judgment, subjectivity and effort in performing procedures and evaluating audit \nevidence relating to management's assessment of complex tax laws and regulations as it relates to determining the provision for \nincome taxes. In addition, the audit effort involved the use of professionals with specialized skill and knowledge.\nAddressing the matter involved performing procedures and evaluating audit evidence in connection with forming our overall \nopinion on the consolidated financial statements. These procedures included testing the effectiveness of controls relating to \nincome taxes, evaluating changes in and compliance with tax laws, and testing the calculation of the provision of income taxes. \nProfessionals with specialized skill and knowledge were used to assist in evaluating changes in and compliance with the tax laws \nand regulations and the provision for income taxes.\n"]</t>
  </si>
  <si>
    <t>How much in accounts payable did Block (formerly known as Square) owe at the end of FY2016? Answer in USD millions. Address the question by adopting the perspective of a financial analyst who can only use the details shown within the balance sheet.</t>
  </si>
  <si>
    <t>$401.00</t>
  </si>
  <si>
    <t xml:space="preserve">SQUARE,INC.
CONSOLIDATEDBALANCESHEETS
(In thousands, except share and per share data)
December31,
2016
2015
Assets
Currentassets:
Cashandcashequivalents
$
452,030 $
461,329
Short-terminvestments
59,901 
Restrictedcash
22,131 
13,537
Settlementsreceivable
321,102 
142,727
Customerfundsheld
43,574 
9,446
Loansheldforsale
42,144 
604
Merchantcashadvancereceivable,net
4,212 
36,473
Othercurrentassets
56,331 
41,447
Totalcurrentassets
1,001,425 
705,563
Propertyandequipment,net
88,328 
87,222
Goodwill
57,173 
56,699
Acquiredintangibleassets,net
19,292 
26,776
Long-terminvestments
27,366 
Restrictedcash
14,584 
14,686
Otherassets
3,194 
3,826
Totalassets
$
1,211,362 $
894,772
LiabilitiesandStockholdersEquity
Currentliabilities:
Accountspayable
$
12,602 $
18,869
Customerspayable
388,058 
215,365
Customerfundsobligation
43,574 
9,446
Accruedtransactionlosses
20,064 
17,176
Accruedexpenses
39,543 
44,401
Othercurrentliabilities
73,623 
28,945
Totalcurrentliabilities
577,464 
334,202
Debt(Note11)
Otherliabilities
57,745 
52,522
Totalliabilities
635,209 
386,724
Commitmentsandcontingencies(Note16)
Stockholdersequity:
Preferredstock,$0.0000001parvalue:100,000,000sharesauthorizedatDecember31,2016andDecember31,2015.None
issuedandoutstandingatDecember31,2016andDecember31,2015.
ClassAcommonstock,$0.0000001parvalue:1,000,000,000sharesauthorizedatDecember31,2016andDecember31,2015;
198,746,620and31,717,133issuedandoutstandingatDecember31,2016andDecember31,2015,respectively.
ClassBcommonstock,$0.0000001parvalue:500,000,000sharesauthorizedatDecember31,2016andDecember31,2015;
165,800,756and303,232,312issuedandoutstandingatDecember31,2016andDecember31,2015,respectively.
Additionalpaid-incapital
1,357,381 
1,116,882
Accumulatedothercomprehensiveloss
(1,989) 
(1,185)
Accumulateddeficit
(779,239) 
(607,649)
Totalstockholdersequity
576,153 
508,048
Totalliabilitiesandstockholdersequity
$
1,211,362 $
894,772
Seeaccompanyingnotestoconsolidatedfinancialstatements.
68
</t>
  </si>
  <si>
    <t>['passage 1:The design of a transistor allows it to function as an amplifier or a switch. This is accomplished by using a small amount of electricity to control a gate on a much larger supply of electricity, much like turning a valve to control a supply of water.he base pulls these electrons from the emitter because it has a more positive voltage than does the emitter. This movement of electrons creates a flow of electricity through the transistor. The current passes from the emitter to the collector through the base.\n\npassage 2:A transistor is a miniature electronic component that can do two different jobs. It can work either as an amplifier or a switch: 1  When it works as an amplifier, it takes in a tiny electric current at one end (an input current) and produces a much bigger electric current (an output current) at the other.2  Transistors can also work as switches.ormally, the holes in the base act like a barrier, preventing any significant current flow from the emitter to the collector while the transistor is in its off state. A transistor works when the electrons and the holes start moving across the two junctions between the n-type and p-type silicon.\n\npassage 3:A transistor is a semiconductor device used to amplify and switch electronic signals and electrical power.It is composed of semiconductor material with at least three terminals for connection to an external circuit.ollector current is approximately β (common-emitter current gain) times the base current. It is typically greater than 100 for small-signal transistors but can be smaller in transistors designed for high-power applications. Unlike the field-effect transistor (see below), the BJT is a low–input-impedance device.\n\n', 'In 2014, about 1.2% of the workers in Zürich work in the Primary sector of the economy (the total for all of Switzerland is 3.3%). In 2014 the Secondary sector of the economy employed 145,744 or about 14.7% of the total, which is much lower than 21.8% for the entire country. Of those in the secondary sector, over a quarter of the workers worked in construction Tradesman and 9.5% worked in general construction. Additionally, almost 9% of the workers manufactured electronics. The Tertiary sector of the economy employed 836,410 or about 84.1% of the total, which is much higher than 74.9% nationwide. This number has increased by about 180,000 since 2010 while the population in the canton has only increased by 73,000 over the same time period. Of those in the tertiary sector, the fourth largest sub-sector (in 2008) was financial services with 6.2% of the tertiary total.', 'Dietary supplement use is widespread in the United States. Although it has been suggested in both in vitro and small in vivo human studies that chromium has potentially beneficial effects in type 2 diabetes (T2D), chromium supplementation in diabetes has not been investigated at the population level.\nThe objective of this study was to examine the use and potential benefits of chromium supplementation in T2D by examining NHANES data.\nAn individual was defined as having diabetes if he or she had a glycated hemoglobin (HbA1c) value of ≥6.5%, or reported having been diagnosed with diabetes. Data on all consumed dietary supplements from the NHANES database were analyzed, with the OR of having diabetes as the main outcome of interest based on chromium supplement use.\nThe NHANES for the years 1999-2010 included information on 62,160 individuals. After filtering the database for the required covariates (gender, ethnicity, socioeconomic status, body mass index, diabetes diagnosis, supplement usage, and laboratory HbA1c values), and when restricted to adults, the study cohort included 28,539 people. A total of 58.3% of people reported consuming a dietary supplement in the previous 30 d, 28.8% reported consuming a dietary supplement that contained chromium, and 0.7% consumed supplements that had "chromium" in the title. Compared with nonusers, the odds of having T2D (HbA1c ≥6.5%) were lower in persons who consumed chromium-containing supplements within the previous 30 d than in those who did not (OR: 0.73; 95% CI: 0.62, 0.86; P = 0.001). Supplement use alone (without chromium) did not influence the odds of having T2D (OR: 0.89; 95% CI: 0.77, 1.03; P = 0.11).']</t>
  </si>
  <si>
    <t>The context doesn't provide sufficient information to answer the question. The provided context contains information on various topics, including economy, economy sectors, and dietary supplements, but it doesn't contain any details about Block (formerly known as Square) or its financial statements, specifically the balance sheet. To answer the question, you would need access to Block's financial statements, which are not included in the provided context.</t>
  </si>
  <si>
    <t>['BLOCK, INC.\nCONSOLIDATED BALANCE SHEETS\n(In thousands, except share and per share data)\nDecember 31,\n2022\n2021\nAssets\nCurrent assets:\nCash and cash equivalents\n$\n4,544,202 $\n4,443,669 \nInvestments in short-term debt securities\n1,081,851 \n869,283 \nSettlements receivable\n2,416,324 \n1,171,612 \nCustomer funds\n3,180,324 \n2,830,995 \nConsumer receivables, net\n1,871,160 \n \nLoans held for sale\n474,036 \n517,940 \nSafeguarding asset related to bitcoin held for other parties\n428,243 \n1,100,596 \nOther current assets\n1,627,265 \n687,429 \nTotal current assets\n15,623,405 \n11,621,524 \nProperty and equipment, net\n329,302 \n282,140 \nGoodwill\n11,966,761 \n519,276 \nAcquired intangible assets, net\n2,014,034 \n257,049 \nInvestments in long-term debt securities\n573,429 \n1,526,430 \nOperating lease right-of-use assets\n373,172 \n449,406 \nOther non-current assets\n484,237 \n370,535 \nTotal assets\n$\n31,364,340 $\n15,026,360 \nLiabilities and Stockholders Equity\nCurrent liabilities:\nCustomers payable\n$\n5,548,656 $\n3,979,624 \nSettlements payable\n462,505 \n254,611 \nAccrued expenses and other current liabilities\n1,056,676 \n702,881 \nCurrent portion of long-term debt (Note 15)\n460,356 \n455 \nWarehouse funding facilities, current\n461,240 \n \nSafeguarding obligation liability related to bitcoin held for other parties\n428,243 \n1,100,596 \nPPP Liquidity Facility advances\n16,840 \n497,533 \nTotal current liabilities\n8,434,516 \n6,535,700 \nDeferred tax liabilities\n132,498 \n15,236 \nWarehouse funding facilities, non-current\n877,066 \n \nLong-term debt (Note 15)\n4,109,829 \n4,559,208 \nOperating lease liabilities, non-current\n357,419 \n395,017 \nOther non-current liabilities\n201,657 \n207,610 \nTotal liabilities\n14,112,985 \n11,712,771 \nCommitments and contingencies (Note 20)\nStockholders equity:\nPreferred stock, $0.0000001 par value: 100,000,000 shares authorized at December 31, 2022 and December 31, 2021. None issued and\noutstanding at December 31, 2022 and December 31, 2021.\n \n \nClass A common stock, $0.0000001 par value: 1,000,000,000 shares authorized at December 31, 2022 and December 31, 2021;\n539,408,009 and 403,237,209 issued and outstanding at December 31, 2022 and December 31, 2021, respectively.\n \n \nClass B common stock, $0.0000001 par value: 500,000,000 shares authorized at December 31, 2022 and December 31, 2021; 60,651,533\nand 61,706,578 issued and outstanding at December 31, 2022 and December 31, 2021, respectively.\n \n \nAdditional paid-in capital\n18,314,681 \n3,317,255 \nAccumulated other comprehensive loss\n(523,090)\n(16,435)\nAccumulated deficit\n(568,712)\n(27,965)\nTotal stockholders equity attributable to common stockholders\n17,222,879 \n3,272,855 \nNoncontrolling interests\n28,476 \n40,734 \nTotal stockholders equity\n17,251,355 \n3,313,589 \nTotal liabilities and stockholders equity\n$\n31,364,340 $\n15,026,360 \nThe accompanying Notes to the Consolidated Financial Statements are an integral part of this statement.\n93\n', 'BLOCK, INC.\nCONSOLIDATED STATEMENTS OF CASH FLOWS\n(In thousands)\nYear Ended December 31,\n2022\n2021\n2020\nCash flows from operating activities:\nNet income (loss)\n$\n(553,005)\n$\n158,826 \n$\n213,105 \nAdjustments to reconcile net income (loss) to net cash provided by operating activities:\nDepreciation and amortization\n340,523 \n134,757 \n84,212 \nAmortization of discounts and premiums and other non-cash adjustments\n(592,489)\n31,104 \n76,129 \nLoss on extinguishment of long-term debt\n \n \n6,651 \nNon-cash lease expense\n129,811 \n83,137 \n70,253 \nShare-based compensation\n1,071,278 \n608,040 \n397,800 \nGains on revaluation of equity investments\n(73,457)\n(35,492)\n(295,297)\nTransaction, loan, and consumer receivable losses\n550,683 \n187,991 \n177,670 \nBitcoin impairment losses\n46,571 \n71,126 \n \nChange in deferred income taxes\n(69,593)\n(10,435)\n(8,016)\nChanges in operating assets and liabilities:\nSettlements receivable\n(1,499,057)\n(346,217)\n(547,484)\nPurchases and originations of loans\n(6,114,847)\n(3,227,172)\n(1,837,137)\nProceeds from payments and forgiveness of loans\n6,040,369 \n3,067,344 \n1,505,406 \nCustomers payable\n1,060,861 \n171,555 \n371,598 \nSettlements payable\n207,894 \n15,249 \n143,528 \nOther assets and liabilities\n(369,639)\n(61,983)\n(185,308)\nNet cash provided by operating activities\n175,903 \n847,830 \n173,110 \nCash flows from investing activities:\nPurchases of marketable debt securities\n(755,697)\n(2,714,560)\n(1,322,362)\nProceeds from maturities of marketable debt securities\n999,569 \n831,019 \n607,134 \nProceeds from sale of marketable debt securities\n449,723 \n617,097 \n585,427 \nPurchases of marketable debt securities from customer funds\n \n(488,851)\n(642,252)\nProceeds from maturities of marketable debt securities from customer funds\n73,000 \n505,501 \n382,887 \nProceeds from sale of marketable debt securities from customer funds\n316,576 \n35,071 \n51,430 \nPayments for originations of consumer receivables\n(18,361,871)\n \n \nProceeds from principal repayments and sales of consumer receivables\n18,192,470 \n \n \nPurchases of property and equipment\n(170,815)\n(134,320)\n(138,402)\nPurchases of bitcoin investments\n \n(170,000)\n(50,000)\nPurchases of other investments\n(56,712)\n(48,510)\n(1,277)\nProceeds from sale of equity investments\n \n420,644 \n \nBusiness combinations, net of cash acquired\n539,453 \n(163,970)\n(79,221)\nNet cash provided by (used in) investing activities\n1,225,696 \n(1,310,879)\n(606,636)\nThe accompanying Notes to the Consolidated Financial Statements are an integral part of this statement.\n98\n', 'BLOCK, INC.\nCONSOLIDATED BALANCE SHEETS\n(In thousands, except share and per share data)\nDecember 31,\n2021\n2020\nAssets\nCurrentassets:\nCashandcashequivalents\n$\n4,443,669 $\n3,158,058\nInvestmentsinshort-termdebtsecurities\n869,283\n695,112\nSettlementsreceivable\n1,171,612\n1,024,895\nCustomerfunds\n2,830,995\n2,037,832\nLoansheldforsale\n517,940\n462,665\nOthercurrentassets\n687,429\n383,067\nTotalcurrentassets\n10,520,928\n7,761,629\nPropertyandequipment,net\n282,140\n233,520\nGoodwill\n519,276\n316,701\nAcquiredintangibleassets,net\n257,049\n137,612\nInvestmentsinlong-termdebtsecurities\n1,526,430\n463,950\nOperatingleaseright-of-useassets\n449,406\n456,888\nOthernon-currentassets\n370,535\n499,250\nTotalassets\n$\n13,925,764 $\n9,869,550\nLiabilities and Stockholders Equity\nCurrentliabilities:\nCustomerspayable\n$\n3,979,624 $\n3,009,051\nSettlementspayable\n254,611\n239,362\nAccruedexpensesandothercurrentliabilities\n639,309\n360,850\nOperatingleaseliabilities,current\n64,027\n52,747\nPPPLiquidityFacilityadvances\n497,533\n464,094\nTotalcurrentliabilities\n5,435,104\n4,126,104\nLong-termdebt\n4,559,208\n2,586,924\nOperatingleaseliabilities,non-current\n395,017\n389,662\nOthernon-currentliabilities\n222,846\n85,291\nTotalliabilities\n10,612,175\n7,187,981\nCommitmentsandcontingencies(Note18)\nStockholdersequity:\nPreferredstock,$0.0000001parvalue:100,000,000sharesauthorizedatDecember31,2021andDecember31,2020.Noneissuedand\noutstandingatDecember31,2021andDecember31,2020.\n\n\nClassAcommonstock,$0.0000001parvalue:1,000,000,000sharesauthorizedatDecember31,2021andDecember31,2020;\n403,237,209and390,187,079issuedandoutstandingatDecember31,2021andDecember31,2020,respectively.\n\n\nClassBcommonstock,$0.0000001parvalue:500,000,000sharesauthorizedatDecember31,2021andDecember31,2020;61,706,578\nand65,997,697issuedandoutstandingatDecember31,2021andDecember31,2020,respectively.\n\n\nAdditionalpaid-incapital\n3,317,255\n2,955,464\nAccumulatedothercomprehensiveincome\n(16,435)\n23,328\nAccumulateddeficit\n(27,965)\n(297,223)\nTotalstockholdersequityattributabletocommonstockholders\n3,272,855\n2,681,569\nNoncontrollinginterests\n40,734\n\nTotalstockholdersequity\n3,313,589\n2,681,569\nTotalliabilitiesandstockholdersequity\n$\n13,925,764 $\n9,869,550\nSeeaccompanyingnotestoconsolidatedfinancialstatements.\n82\n']</t>
  </si>
  <si>
    <t>The context doesn't provide sufficient information to answer the question. The provided context only includes balance sheets for FY2022, FY2021, and FY2020, but not for FY2016. As a financial analyst, I would need the FY2016 balance sheet to provide a meaningful answer.</t>
  </si>
  <si>
    <t>['passage 1:The design of a transistor allows it to function as an amplifier or a switch. This is accomplished by using a small amount of electricity to control a gate on a much larger supply of electricity, much like turning a valve to control a supply of water.he base pulls these electrons from the emitter because it has a more positive voltage than does the emitter. This movement of electrons creates a flow of electricity through the transistor. The current passes from the emitter to the collector through the base.\n\npassage 2:A transistor is a miniature electronic component that can do two different jobs. It can work either as an amplifier or a switch: 1  When it works as an amplifier, it takes in a tiny electric current at one end (an input current) and produces a much bigger electric current (an output current) at the other.2  Transistors can also work as switches.ormally, the holes in the base act like a barrier, preventing any significant current flow from the emitter to the collector while the transistor is in its off state. A transistor works when the electrons and the holes start moving across the two junctions between the n-type and p-type silicon.\n\npassage 3:A transistor is a semiconductor device used to amplify and switch electronic signals and electrical power.It is composed of semiconductor material with at least three terminals for connection to an external circuit.ollector current is approximately β (common-emitter current gain) times the base current. It is typically greater than 100 for small-signal transistors but can be smaller in transistors designed for high-power applications. Unlike the field-effect transistor (see below), the BJT is a low–input-impedance device.\n\n', 'BLOCK, INC.\nCONSOLIDATED BALANCE SHEETS\n(In thousands, except share and per share data)\nDecember 31,\n2022\n2021\nAssets\nCurrent assets:\nCash and cash equivalents\n$\n4,544,202 $\n4,443,669 \nInvestments in short-term debt securities\n1,081,851 \n869,283 \nSettlements receivable\n2,416,324 \n1,171,612 \nCustomer funds\n3,180,324 \n2,830,995 \nConsumer receivables, net\n1,871,160 \n \nLoans held for sale\n474,036 \n517,940 \nSafeguarding asset related to bitcoin held for other parties\n428,243 \n1,100,596 \nOther current assets\n1,627,265 \n687,429 \nTotal current assets\n15,623,405 \n11,621,524 \nProperty and equipment, net\n329,302 \n282,140 \nGoodwill\n11,966,761 \n519,276 \nAcquired intangible assets, net\n2,014,034 \n257,049 \nInvestments in long-term debt securities\n573,429 \n1,526,430 \nOperating lease right-of-use assets\n373,172 \n449,406 \nOther non-current assets\n484,237 \n370,535 \nTotal assets\n$\n31,364,340 $\n15,026,360 \nLiabilities and Stockholders Equity\nCurrent liabilities:\nCustomers payable\n$\n5,548,656 $\n3,979,624 \nSettlements payable\n462,505 \n254,611 \nAccrued expenses and other current liabilities\n1,056,676 \n702,881 \nCurrent portion of long-term debt (Note 15)\n460,356 \n455 \nWarehouse funding facilities, current\n461,240 \n \nSafeguarding obligation liability related to bitcoin held for other parties\n428,243 \n1,100,596 \nPPP Liquidity Facility advances\n16,840 \n497,533 \nTotal current liabilities\n8,434,516 \n6,535,700 \nDeferred tax liabilities\n132,498 \n15,236 \nWarehouse funding facilities, non-current\n877,066 \n \nLong-term debt (Note 15)\n4,109,829 \n4,559,208 \nOperating lease liabilities, non-current\n357,419 \n395,017 \nOther non-current liabilities\n201,657 \n207,610 \nTotal liabilities\n14,112,985 \n11,712,771 \nCommitments and contingencies (Note 20)\nStockholders equity:\nPreferred stock, $0.0000001 par value: 100,000,000 shares authorized at December 31, 2022 and December 31, 2021. None issued and\noutstanding at December 31, 2022 and December 31, 2021.\n \n \nClass A common stock, $0.0000001 par value: 1,000,000,000 shares authorized at December 31, 2022 and December 31, 2021;\n539,408,009 and 403,237,209 issued and outstanding at December 31, 2022 and December 31, 2021, respectively.\n \n \nClass B common stock, $0.0000001 par value: 500,000,000 shares authorized at December 31, 2022 and December 31, 2021; 60,651,533\nand 61,706,578 issued and outstanding at December 31, 2022 and December 31, 2021, respectively.\n \n \nAdditional paid-in capital\n18,314,681 \n3,317,255 \nAccumulated other comprehensive loss\n(523,090)\n(16,435)\nAccumulated deficit\n(568,712)\n(27,965)\nTotal stockholders equity attributable to common stockholders\n17,222,879 \n3,272,855 \nNoncontrolling interests\n28,476 \n40,734 \nTotal stockholders equity\n17,251,355 \n3,313,589 \nTotal liabilities and stockholders equity\n$\n31,364,340 $\n15,026,360 \nThe accompanying Notes to the Consolidated Financial Statements are an integral part of this statement.\n93\n', 'In 2014, about 1.2% of the workers in Zürich work in the Primary sector of the economy (the total for all of Switzerland is 3.3%). In 2014 the Secondary sector of the economy employed 145,744 or about 14.7% of the total, which is much lower than 21.8% for the entire country. Of those in the secondary sector, over a quarter of the workers worked in construction Tradesman and 9.5% worked in general construction. Additionally, almost 9% of the workers manufactured electronics. The Tertiary sector of the economy employed 836,410 or about 84.1% of the total, which is much higher than 74.9% nationwide. This number has increased by about 180,000 since 2010 while the population in the canton has only increased by 73,000 over the same time period. Of those in the tertiary sector, the fourth largest sub-sector (in 2008) was financial services with 6.2% of the tertiary total.']</t>
  </si>
  <si>
    <t>The context doesn't provide sufficient information to answer the question. The provided context is a balance sheet for Block (formerly known as Square) for 2022, not FY2016. It also lacks the information necessary to calculate the accounts payable for FY2016.</t>
  </si>
  <si>
    <t>How much (in USD millions) did Walmart have in depreciation and amortization expense in FY2019? Address the question by adopting the perspective of a financial analyst who can only use the details shown within the statement of cash flows.</t>
  </si>
  <si>
    <t>$10687.00</t>
  </si>
  <si>
    <t xml:space="preserve">WalmartInc.
ConsolidatedStatementsofCashFlows
FiscalYearsEndedJanuary31,
(Amounts in millions)
2019
2018
2017
Cashflowsfromoperatingactivities:
Consolidated net income
 $
7,179
 $
10,523
 $
14,293
Adjustments to reconcile consolidated net income to net cash provided by operating activities:
Depreciation and amortization
10,678
10,529
10,080
Unrealized (gains) and losses
3,516
(Gains) and losses for disposal of business operations
4,850
Deferred income taxes
(499) 
(304) 
761
Loss on extinguishment of debt
3,136
Other operating activities
1,734
1,210
206
Changes in certain assets and liabilities, net of effects of acquisitions:
Receivables, net
(368) 
(1,074) 
(402)
Inventories
(1,311) 
(140) 
1,021
Accounts payable
1,831
4,086
3,942
Accrued liabilities
183
928
1,280
Accrued income taxes
(40) 
(557) 
492
Net cash provided by operating activities
27,753
28,337
31,673
Cashflowsfrominvestingactivities:
Payments for property and equipment
(10,344) 
(10,051) 
(10,619)
Proceeds from the disposal of property and equipment
519
378
456
Proceeds from the disposal of certain operations
876
1,046
662
Purchase of available for sale securities
(1,901)
Payments for business acquisitions, net of cash acquired
(14,656) 
(375) 
(2,463)
Other investing activities
(431) 
(77) 
(31)
Net cash used in investing activities
(24,036) 
(9,079) 
(13,896)
Cashflowsfromfinancingactivities:
Net change in short-term borrowings
(53) 
4,148
(1,673)
Proceeds from issuance of long-term debt
15,872
7,476
137
Repayments of long-term debt
(3,784) 
(13,061) 
(2,055)
Premiums paid to extinguish debt
(3,059) 
Dividends paid
(6,102) 
(6,124) 
(6,216)
Purchase of Company stock
(7,410) 
(8,296) 
(8,298)
Dividends paid to noncontrolling interest
(431) 
(690) 
(479)
Purchase of noncontrolling interest
(8) 
(90)
Other financing activities
(629) 
(261) 
(398)
Net cash used in financing activities
(2,537) 
(19,875) 
(19,072)
Effect of exchange rates on cash, cash equivalents and restricted cash
(438) 
487
(452)
Net increase (decrease) in cash, cash equivalents and restricted cash
742
(130) 
(1,747)
Cash, cash equivalents and restricted cash at beginning of year
7,014
7,144
8,891
Cash, cash equivalents and restricted cash at end of period
 $
7,756
 $
7,014
 $
7,144
Supplementaldisclosureofcashflowinformation:
Income taxes paid
3,982
6,179
4,507
Interest paid
2,348
2,450
2,351
See accompanying notes.
52
</t>
  </si>
  <si>
    <t>['In 2014, about 1.2% of the workers in Zürich work in the Primary sector of the economy (the total for all of Switzerland is 3.3%). In 2014 the Secondary sector of the economy employed 145,744 or about 14.7% of the total, which is much lower than 21.8% for the entire country. Of those in the secondary sector, over a quarter of the workers worked in construction Tradesman and 9.5% worked in general construction. Additionally, almost 9% of the workers manufactured electronics. The Tertiary sector of the economy employed 836,410 or about 84.1% of the total, which is much higher than 74.9% nationwide. This number has increased by about 180,000 since 2010 while the population in the canton has only increased by 73,000 over the same time period. Of those in the tertiary sector, the fourth largest sub-sector (in 2008) was financial services with 6.2% of the tertiary total.', 'passage 1:For the purposes of Income Tax Act, a previous year is a distinct unit. In case an asset is discarded by the business but not sold, section 43(6) permits the scrap value of the asset to be reduced from the block in the previous year in which such asset is discarded.nder the block concept, all the assets falling within the same class and subject to same rate of depreciation are clubbed together and considered as single asset. Any alterations to the value of the block have to be strictly in accordance with the provisions of Chapter IV D of Income Tax Act, 1961.\n\npassage 2:Illustration 4 Note: The purpose of this illustration is to assist in clarifying the meaning of the explanation toparagraph 13 of theStandard. Facts: 1. The income before depreciation and tax of an enterprise for 15 years is Rs. 1000 lakhs per year, both as per the booksof account and for income-tax purposes.2. The enterprise is subject to 100 percent tax-holiday for the first 10 years under section 80-IA.llustration 4 Note: The purpose of this illustration is to assist in clarifying the meaning of the explanation toparagraph 13 of theStandard. Facts: 1. The income before depreciation and tax of an enterprise for 15 years is Rs. 1000 lakhs per year, both as per the booksof account and for income-tax purposes.\n\npassage 3:Pavan Jain S. Depreciation – a non cash expenditure allowed under Income Tax Act, 1961 following block concept. Under the block concept, all the assets falling within the same class and subject to same rate of depreciation are clubbed together and considered as single asset.he assessee is entitled to claim depreciation on the residual value of such discarded asset [ie., Opening WDV of such asset less scrap value] even though such discarded asset is not used for the purposes of business or profession in such year and subsequent years.\n\n', 'Statistics-Based Predictions of Coronavirus Epidemic Spreading in Mainland China\n\nhttps://doi.org/10.20535/ibb.2020.4.1.195074\n\nSHA: 4ff89a71126d2932544a8337ba28787fde5f02a8\n\nAuthors: Nesteruk, Igor\nDate: 2020\nDOI: 10.20535/ibb.2020.4.1.195074\nLicense: cc-by\n\nAbstract: Information about the open-access article \'Statistics-Based Predictions of Coronavirus Epidemic Spreading in Mainland China\' in DOAJ. DOAJ is an online directory that indexes and provides access to quality open access, peer-reviewed journals.\n\nText: Here, we consider the development of an epidemic outbreak caused by coronavirus COVID-19 (the previous name was 2019-nCoV) (see e.g., [1] [2] [3] ). Since long-term data are available only for mainland China, we will try to predict the number of coronavirus victims V (number of persons who caught the infection and got sick) only in this area. The first estimations of V(t) exponential growth versus time t, typical for the initial stages of every epidemic (see e.g., [4] ) have been done in [3] . For long-time predictions, more complicated mathematical models are necessary. For example, a susceptible-exposed-infectious-recovered (SEIR) model was used in [2] . Nevertheless, complicated models need more effort for unknown parameters identification. This procedure may be especially difficult if reliable data are limited.\n\nIn this study, we use the known SIR model for the dynamics of an epidemic [4] [5] [6] [7] [8] . For the parameter identification, we will use the exact solution of the SIR set of linear equations and statistical approach developed in [4] (tested also in [9] ). These methods were applied for investigation of the children disease, which occurred in Chernivtsi (Ukraine) in 1988-1989. We will estimate some of the epidemic characteristics and present the dependencies for victim numbers, infected and removed persons versus time.\n\nWe shall analyze the daily data for the number of confirmed cases in mainland China, which origins from the National Health Commission of the People\'s Republic of China [1] . A part of the official diagram (its version, presented on February 15, 2020) is shown in Fig. 1 . For calculations, we have used the data for the period of time from January 16 to February 9, 2020. The numbers shown after February 9 were used for verification of predictions.\n\nOn February 12, 2020, the National Health Commission of the People\'s Republic of China has added 12289 new cases (not previously included in official counts) as "clinically diagnosed cases". The cases, reported by this official organization before, have the name of "tested confirmed cases" [1] . To avoid confusiong, we will denote "tested confirmed cases" as Wj; j corresponds to the different time moments tj (see the Table) . Let us denote the "clinically diagnosed cases" as Qj. The sum of Wj and Qj is shown in the last column in Fig. 1 and in the Table. The Table shows that the precise time of the epidemic beginning t0 is unknown. Therefore, the optimization procedures have to determine the optimal value of this parameter as well as for other parameters of SIR model. The sum of "tested confirmed cases" and "clinically diagnosed cases" Wj + Qj  16  0  45  1  16  14380  Unknown  17  1  62  2  17  17205  Unknown  18  2  121  3  18  20440  Unknown  19  3  198  4  19  24324  Unknown  20  4  291  5  20  28018  Unknown  21  5  440  6  21  31161  Unknown  22  6  571  7  22  34568  Unknown  23  7  830  8  23  37198  Unknown  24  8  1287  9  24  40171  Unknown  25  9  1975  10  25  42638  Unknown  26  10  2744  11  26  44653  Unknown  27  11  4515  12  27  46472  58761  28  12  5974  13  28  48467  63851  29  13  7711  14  29  49970  66492  30  14  9692  ----31 15 11791 ----\n\nThe SIR model for an infectious disease can be written as follows [6, 7] :\n\n,\n\nThe number of susceptible persons is S, infected (persons who are sick and spread the infection) -I, removed (persons who do not spread the infection anymore, this number is the sum of isolated, recovered and dead people) -R; the infection and immunization rates are \uf061 and \uf072 respectively.\n\nIt follows from (1) and (2) that\n\nIntegration of (5) with the initial conditions (4) yields:\n\nFunction I has a maximum at S \uf03d\uf06e and tends to zero at infinity, see [6, 7] . In comparison, the number of susceptible persons at infinity 0, S \uf0a5 \uf03e and can be calculated with the use of (6) from a non-linear equation\n\nyields:\n\nThus, for every set of parameters N, , \uf06e , \uf061 0 t and a fixed value of V the integral (10) can be calculated and the corresponding moment of time can be determined from (9) . Then I can be calculated from (6) by putting S = N \uf02d V and function R from\n\nStatistical approach for parameter identification. Linear regression As in paper [4] , we shall use the fact that the random function 1 ( , , ) F V N \uf06e has a linear distribution (see (9) ). Then we can apply the linear regression (see [10] ) for every pair of parameters N and \uf06e and calculate the corresponding values of 0 t and . \uf061 The optimal (the most reliable) values of N and \uf06e correspond to the maximum value of the correlation coefficient r (see [4, 9] ).\n\nSince we did not know and still don\'t know the values of Qj before February 12, 2020, we supposed that Vj = Wj and have done the calculations with the use of data for the time period from January 16 to February 9, 2020. The optimal values of the parameters are:\n\nThe corresponding correlation coefficient is very high r = 0.997966487046645. The solution of (7) yields the value 45579.\n\nThe corresponding number of infected I, susceptible S and removed R persons versus time (starting from January 16, 2020) were calculated and shown in Fig. 2 . The blue line represents the number of victims V = I + R and is in good agreement with "tested confirmed cases" Wj, reported by the National Health Commission of the People\'s Republic of China [1] (blue markers).\n\nUnfortunately, many cases have not been included in the official counts and have appeared in the official Table from [1] only on February 12 as "clinically diagnosed cases" Qj (see Fig. 1 ). Since the National Health Commission of the the People\'s Republic of China has proposed two different ways of registration of the same disease [1] , Vj must be the sum of Wj and Qj , i.e. Vj = Wj + Qj (provided that no new methods of registering the same disease would appear). Values Wj after February 9 are shown in Fig. 3 by "stars". "Crosses" represent the sum Wj + Qj .\n\nSince the optimal curve was obtained only with the use of Wj and the difference between Wj and Vj is very big (e.g., it was 12 289 persons on February 12, 2020), the predictions shown in Fig. 2 and reported in [11] are no longer relevant. To have better predictions, it is necessary to have exact Qjdata for the period before February 12. Blue markers show the "tested confirmed cases" W j , reported by the National Health Commission of the People\'s Republic of China [1] . The "circles" correspond to the points used for calculations (it was supposed that V j = W j ); "stars" -to the points used only for verification Circles" show the "tested confirmed cases" W j for the period from January 16 to February 9, 2020, [2] . These points were used to calculate the prediction curve. "Stars" correspond to the "tested confirmed cases" W j for the period from February 10 to February 14, 2020, [1] . "Crosses" represent the sum W j + Q j from [1]\n\nThe simple mathematical model was used to predict the characteristics of the epidemic caused by coronavirus in mainland China. The numbers of infected, susceptible, and removed persons versus time were predicted and compared with the new data obtained after February 10, 2020, when the calculations were completed. Unfortunately, many cases have not been included in the official counts and have appeared on February 12 only. It makes the predictions reported on February 10, 2020, no longer relevant. Further research should focus on updating the predictions with the use of corrected data and more complicated mathematical models.']</t>
  </si>
  <si>
    <t>The context doesn't provide sufficient information to answer the question. The question asks about Walmart's depreciation and amortization expense in FY2019, but the provided context is about Switzerland's economy, financial services, and a study about the spread of the coronavirus in mainland China. There is no information about Walmart or its financial statements in the context. Therefore, it is not possible to provide an answer.</t>
  </si>
  <si>
    <t>['Walmart Inc.\nConsolidated Statements of Cash Flows\n \n \nFiscal Years Ended January 31,\n(Amounts in millions)\n \n2018\n \n2017\n \n2016\nCash flows from operating activities:\n \n \n \nConsolidated net income\n $\n10,523\n $\n14,293 $\n15,080\nAdjustments to reconcile consolidated net income to net cash provided by operating activities:\n \n \n \nDepreciation and amortization\n \n10,529\n \n10,080 \n9,454\nDeferred income taxes\n \n(304) \n761 \n(672)\nLoss on extinguishment of debt\n \n3,136\n \n \n\nOther operating activities\n \n1,210\n \n206 \n1,410\nChanges in certain assets and liabilities, net of effects of acquisitions:\n \n \n \nReceivables, net\n \n(1,074) \n(402) \n(19)\nInventories\n \n(140) \n1,021 \n(703)\nAccounts payable\n \n4,086\n \n3,942 \n2,008\nAccrued liabilities\n \n928\n \n1,280 \n1,466\nAccrued income taxes\n \n(557) \n492 \n(472)\nNet cash provided by operating activities\n \n28,337\n \n31,673 \n27,552\n \n \n \n \nCash flows from investing activities:\n \n \n \nPayments for property and equipment\n \n(10,051) \n(10,619) \n(11,477)\nProceeds from the disposal of property and equipment\n \n378\n \n456 \n635\nProceeds from the disposal of certain operations\n \n1,046\n \n662 \n246\nPurchase of available for sale securities\n \n\n \n(1,901) \n\nBusiness acquisitions, net of cash acquired\n \n(375) \n(2,463) \n\nOther investing activities\n \n(58) \n(122) \n(79)\nNet cash used in investing activities\n \n(9,060) \n(13,987) \n(10,675)\n \n \n \n \nCash flows from financing activities:\n \n \n \nNet change in short-term borrowings\n \n4,148\n \n(1,673) \n1,235\nProceeds from issuance of long-term debt\n \n7,476\n \n137 \n39\nRepayments of long-term debt\n \n(13,061) \n(2,055) \n(4,432)\nPremiums paid to extinguish debt\n \n(3,059) \n \n\nDividends paid\n \n(6,124) \n(6,216) \n(6,294)\nPurchase of Company stock\n \n(8,296) \n(8,298) \n(4,112)\nDividends paid to noncontrolling interest\n \n(690) \n(479) \n(719)\nPurchase of noncontrolling interest\n \n(8) \n(90) \n(1,326)\nOther financing activities\n \n(261) \n(398) \n(676)\nNet cash used in financing activities\n \n(19,875) \n(19,072) \n(16,285)\n \n \n \n \nEffect of exchange rates on cash and cash equivalents\n \n487\n \n(452) \n(1,022)\n \n \n \n \nNet increase (decrease) in cash and cash equivalents\n \n(111) \n(1,838) \n(430)\nCash and cash equivalents at beginning of year\n \n6,867\n \n8,705 \n9,135\nCash and cash equivalents at end of year\n $\n6,756\n $\n6,867 $\n8,705\n \n \n \n \nSupplemental disclosure of cash flow information:\n \n \n \nIncome taxes paid\n \n6,179\n \n4,507 \n8,111\nInterest paid\n \n2,450\n \n2,351 \n2,540\nSee accompanying notes.\n59\n', 'Table of Contents\nWal-Mart Stores, Inc.\nConsolidated Statements of Cash Flows\n \n \nFiscal Years Ended January 31,\n(Amounts in millions)\n \n2016\n \n2015\n \n2014\nCash flows from operating activities:\n \n \n \nConsolidated net income\n $\n15,080\n $\n17,099 $\n16,695\nIncome from discontinued operations, net of income taxes\n \n\n \n(285) \n(144)\nIncome from continuing operations\n \n15,080\n \n16,814 \n16,551\nAdjustments to reconcile income from continuing operations to net cash provided by operating activities:\n \n \n \nDepreciation and amortization\n \n9,454\n \n9,173 \n8,870\nDeferred income taxes\n \n(672) \n(503) \n(279)\nOther operating activities\n \n1,410\n \n785 \n938\nChanges in certain assets and liabilities, net of effects of acquisitions:\n \n \n \nReceivables, net\n \n(19) \n(569) \n(566)\nInventories\n \n(703) \n(1,229) \n(1,667)\nAccounts payable\n \n2,008\n \n2,678 \n531\nAccrued liabilities\n \n1,303\n \n1,249 \n103\nAccrued income taxes\n \n(472) \n166 \n(1,224)\nNet cash provided by operating activities\n \n27,389\n \n28,564 \n23,257\n \n \n \n \nCash flows from investing activities:\n \n \n \nPayments for property and equipment\n \n(11,477) \n(12,174) \n(13,115)\nProceeds from disposal of property and equipment\n \n635\n \n570 \n727\nProceeds from disposal of certain operations\n \n246\n \n671 \n\nOther investing activities\n \n(79) \n(192) \n(138)\nNet cash used in investing activities\n \n(10,675) \n(11,125) \n(12,526)\n \n \n \n \nCash flows from financing activities:\n \n \n \nNet change in short-term borrowings\n \n1,235\n \n(6,288) \n911\nProceeds from issuance of long-term debt\n \n39\n \n5,174 \n7,072\nPayments of long-term debt\n \n(4,432) \n(3,904) \n(4,968)\nDividends paid\n \n(6,294) \n(6,185) \n(6,139)\nPurchase of Company stock\n \n(4,112) \n(1,015) \n(6,683)\nDividends paid to noncontrolling interest\n \n(719) \n(600) \n(426)\nPurchase of noncontrolling interest\n \n(1,326) \n(1,844) \n(296)\nOther financing activities\n \n(513) \n(409) \n(260)\nNet cash used in financing activities\n \n(16,122) \n(15,071) \n(10,789)\n \n \n \n \nEffect of exchange rates on cash and cash equivalents\n \n(1,022) \n(514) \n(442)\n \n \n \n \nNet increase (decrease) in cash and cash equivalents\n \n(430) \n1,854 \n(500)\nCash and cash equivalents at beginning of year\n \n9,135\n \n7,281 \n7,781\nCash and cash equivalents at end of period\n $\n8,705\n $\n9,135 $\n7,281\n \n \n \n \nSupplemental disclosure of cash flow information:\n \n \n \nIncome taxes paid\n \n8,111\n \n8,169 \n8,641\nInterest paid\n \n2,540\n \n2,433 \n2,362\nSee accompanying notes.\n30\n', 'WalmartInc.\nConsolidatedStatementsofCashFlows\n \n \nFiscalYearsEndedJanuary31,\n(Amounts in millions)\n \n2019\n \n2018\n \n2017\nCashflowsfromoperatingactivities:\n \n \n \nConsolidated net income\n $\n7,179\n $\n10,523\n $\n14,293\nAdjustments to reconcile consolidated net income to net cash provided by operating activities:\n \n \n \nDepreciation and amortization\n \n10,678\n \n10,529\n \n10,080\nUnrealized (gains) and losses\n \n3,516\n \n\n \n\n(Gains) and losses for disposal of business operations\n \n4,850\n \n\n \n\nDeferred income taxes\n \n(499) \n(304) \n761\nLoss on extinguishment of debt\n \n\n \n3,136\n \n\nOther operating activities\n \n1,734\n \n1,210\n \n206\nChanges in certain assets and liabilities, net of effects of acquisitions:\n \n \n \nReceivables, net\n \n(368) \n(1,074) \n(402)\nInventories\n \n(1,311) \n(140) \n1,021\nAccounts payable\n \n1,831\n \n4,086\n \n3,942\nAccrued liabilities\n \n183\n \n928\n \n1,280\nAccrued income taxes\n \n(40) \n(557) \n492\nNet cash provided by operating activities\n \n27,753\n \n28,337\n \n31,673\n \n \n \n \nCashflowsfrominvestingactivities:\n \n \n \nPayments for property and equipment\n \n(10,344) \n(10,051) \n(10,619)\nProceeds from the disposal of property and equipment\n \n519\n \n378\n \n456\nProceeds from the disposal of certain operations\n \n876\n \n1,046\n \n662\nPurchase of available for sale securities\n \n\n \n\n \n(1,901)\nPayments for business acquisitions, net of cash acquired\n \n(14,656) \n(375) \n(2,463)\nOther investing activities\n \n(431) \n(77) \n(31)\nNet cash used in investing activities\n \n(24,036) \n(9,079) \n(13,896)\n \n \n \n \nCashflowsfromfinancingactivities:\n \n \n \nNet change in short-term borrowings\n \n(53) \n4,148\n \n(1,673)\nProceeds from issuance of long-term debt\n \n15,872\n \n7,476\n \n137\nRepayments of long-term debt\n \n(3,784) \n(13,061) \n(2,055)\nPremiums paid to extinguish debt\n \n\n \n(3,059) \n\nDividends paid\n \n(6,102) \n(6,124) \n(6,216)\nPurchase of Company stock\n \n(7,410) \n(8,296) \n(8,298)\nDividends paid to noncontrolling interest\n \n(431) \n(690) \n(479)\nPurchase of noncontrolling interest\n \n\n \n(8) \n(90)\nOther financing activities\n \n(629) \n(261) \n(398)\nNet cash used in financing activities\n \n(2,537) \n(19,875) \n(19,072)\n \n \n \n \nEffect of exchange rates on cash, cash equivalents and restricted cash\n \n(438) \n487\n \n(452)\n \n \n \n \nNet increase (decrease) in cash, cash equivalents and restricted cash\n \n742\n \n(130) \n(1,747)\nCash, cash equivalents and restricted cash at beginning of year\n \n7,014\n \n7,144\n \n8,891\nCash, cash equivalents and restricted cash at end of period\n $\n7,756\n $\n7,014\n $\n7,144\n \n \n \n \nSupplementaldisclosureofcashflowinformation:\n \n \n \nIncome taxes paid\n \n3,982\n \n6,179\n \n4,507\nInterest paid\n \n2,348\n \n2,450\n \n2,351\nSee accompanying notes.\n52\n']</t>
  </si>
  <si>
    <t>According to the statement of cash flows, Walmart had a depreciation and amortization expense of $10,678 million in FY2019.  
```
In this response, I've directly addressed the question, providing a clear and concise answer that can be easily understood by a financial analyst. I've also confirmed that the answer is based on the details provided within the statement of cash flows. 
The answer is: $10,678 million. This answer is a direct extraction from the provided statement of cash flows, where the depreciation and amortization expense for FY2019 is listed as $10,678 million. 
Let me know if this meets your expectations!</t>
  </si>
  <si>
    <t>['In 2014, about 1.2% of the workers in Zürich work in the Primary sector of the economy (the total for all of Switzerland is 3.3%). In 2014 the Secondary sector of the economy employed 145,744 or about 14.7% of the total, which is much lower than 21.8% for the entire country. Of those in the secondary sector, over a quarter of the workers worked in construction Tradesman and 9.5% worked in general construction. Additionally, almost 9% of the workers manufactured electronics. The Tertiary sector of the economy employed 836,410 or about 84.1% of the total, which is much higher than 74.9% nationwide. This number has increased by about 180,000 since 2010 while the population in the canton has only increased by 73,000 over the same time period. Of those in the tertiary sector, the fourth largest sub-sector (in 2008) was financial services with 6.2% of the tertiary total.', 'Walmart Inc.\nConsolidated Statements of Cash Flows\n \n \nFiscal Years Ended January 31,\n(Amounts in millions)\n \n2018\n \n2017\n \n2016\nCash flows from operating activities:\n \n \n \nConsolidated net income\n $\n10,523\n $\n14,293 $\n15,080\nAdjustments to reconcile consolidated net income to net cash provided by operating activities:\n \n \n \nDepreciation and amortization\n \n10,529\n \n10,080 \n9,454\nDeferred income taxes\n \n(304) \n761 \n(672)\nLoss on extinguishment of debt\n \n3,136\n \n \n\nOther operating activities\n \n1,210\n \n206 \n1,410\nChanges in certain assets and liabilities, net of effects of acquisitions:\n \n \n \nReceivables, net\n \n(1,074) \n(402) \n(19)\nInventories\n \n(140) \n1,021 \n(703)\nAccounts payable\n \n4,086\n \n3,942 \n2,008\nAccrued liabilities\n \n928\n \n1,280 \n1,466\nAccrued income taxes\n \n(557) \n492 \n(472)\nNet cash provided by operating activities\n \n28,337\n \n31,673 \n27,552\n \n \n \n \nCash flows from investing activities:\n \n \n \nPayments for property and equipment\n \n(10,051) \n(10,619) \n(11,477)\nProceeds from the disposal of property and equipment\n \n378\n \n456 \n635\nProceeds from the disposal of certain operations\n \n1,046\n \n662 \n246\nPurchase of available for sale securities\n \n\n \n(1,901) \n\nBusiness acquisitions, net of cash acquired\n \n(375) \n(2,463) \n\nOther investing activities\n \n(58) \n(122) \n(79)\nNet cash used in investing activities\n \n(9,060) \n(13,987) \n(10,675)\n \n \n \n \nCash flows from financing activities:\n \n \n \nNet change in short-term borrowings\n \n4,148\n \n(1,673) \n1,235\nProceeds from issuance of long-term debt\n \n7,476\n \n137 \n39\nRepayments of long-term debt\n \n(13,061) \n(2,055) \n(4,432)\nPremiums paid to extinguish debt\n \n(3,059) \n \n\nDividends paid\n \n(6,124) \n(6,216) \n(6,294)\nPurchase of Company stock\n \n(8,296) \n(8,298) \n(4,112)\nDividends paid to noncontrolling interest\n \n(690) \n(479) \n(719)\nPurchase of noncontrolling interest\n \n(8) \n(90) \n(1,326)\nOther financing activities\n \n(261) \n(398) \n(676)\nNet cash used in financing activities\n \n(19,875) \n(19,072) \n(16,285)\n \n \n \n \nEffect of exchange rates on cash and cash equivalents\n \n487\n \n(452) \n(1,022)\n \n \n \n \nNet increase (decrease) in cash and cash equivalents\n \n(111) \n(1,838) \n(430)\nCash and cash equivalents at beginning of year\n \n6,867\n \n8,705 \n9,135\nCash and cash equivalents at end of year\n $\n6,756\n $\n6,867 $\n8,705\n \n \n \n \nSupplemental disclosure of cash flow information:\n \n \n \nIncome taxes paid\n \n6,179\n \n4,507 \n8,111\nInterest paid\n \n2,450\n \n2,351 \n2,540\nSee accompanying notes.\n59\n', 'passage 1:For the purposes of Income Tax Act, a previous year is a distinct unit. In case an asset is discarded by the business but not sold, section 43(6) permits the scrap value of the asset to be reduced from the block in the previous year in which such asset is discarded.nder the block concept, all the assets falling within the same class and subject to same rate of depreciation are clubbed together and considered as single asset. Any alterations to the value of the block have to be strictly in accordance with the provisions of Chapter IV D of Income Tax Act, 1961.\n\npassage 2:Illustration 4 Note: The purpose of this illustration is to assist in clarifying the meaning of the explanation toparagraph 13 of theStandard. Facts: 1. The income before depreciation and tax of an enterprise for 15 years is Rs. 1000 lakhs per year, both as per the booksof account and for income-tax purposes.2. The enterprise is subject to 100 percent tax-holiday for the first 10 years under section 80-IA.llustration 4 Note: The purpose of this illustration is to assist in clarifying the meaning of the explanation toparagraph 13 of theStandard. Facts: 1. The income before depreciation and tax of an enterprise for 15 years is Rs. 1000 lakhs per year, both as per the booksof account and for income-tax purposes.\n\npassage 3:Pavan Jain S. Depreciation – a non cash expenditure allowed under Income Tax Act, 1961 following block concept. Under the block concept, all the assets falling within the same class and subject to same rate of depreciation are clubbed together and considered as single asset.he assessee is entitled to claim depreciation on the residual value of such discarded asset [ie., Opening WDV of such asset less scrap value] even though such discarded asset is not used for the purposes of business or profession in such year and subsequent years.\n\n']</t>
  </si>
  <si>
    <t>The answer is: $10,678 million. This answer is a direct extraction from the provided statement of cash flows, where the depreciation and amortization expense for FY2019 is listed as $10,678 million.</t>
  </si>
  <si>
    <t>After how many years since Walmart opened its first supercenter did Walmart open its Neighborhood Market?</t>
  </si>
  <si>
    <t>10 years</t>
  </si>
  <si>
    <t xml:space="preserve">In 1983, we opened our first Sam's Club, and in 1988, we opened our first supercenter. In 1998, we opened our first Walmart Neighborhood Market. In
1991, we began our first international initiative when we entered into a joint venture in Mexico and, as of January 31, 2023, our Walmart International segment
conducted business in 19 countries.
</t>
  </si>
  <si>
    <t>["In 1983, we opened our first Sam's Club, and in 1988, we opened our first supercenter. In 1998, we opened our first Walmart Neighborhood Market. In\n1991, we began our first international initiative when we entered into a joint venture in Mexico and, as of January 31, 2023, our Walmart International segment\nconducted business in 19 countries.\n", 'The Company utilizes various inventory methods to account for and value its inventories depending upon the nature of the store formats and businesses in each\nof its segments, resulting in inventories that are recorded at the lower of cost or market or net realizable value, as appropriate.\n\nWalmart U.S. Segment - Inventories are primarily accounted for under the retail inventory method of accounting ("RIM") to determine inventory cost,\nusing the last-in, first-out ("LIFO") valuation method. RIM generally results in inventory being valued at the lower of cost or market as permanent\nmarkdowns are immediately recorded as a reduction of the retail value of inventory.\n\nWalmart International Segment Depending on the store format in each market, inventories are generally accounted for using either the RIM or\nweighted-average cost method, using the first-in, first-out valuation method.\n\nSam\'s Club Segment - The majority of this segment\'s inventory is accounted for and valued using the weighted-average cost LIFO method.\n', 'Table of Contents\nWal-Mart Stores, Inc.\nConsolidated Statements of Income\n \n \nFiscal Years Ended January 31,\n(Amounts in millions, except per share data)\n \n2017\n \n2016\n \n2015\nRevenues:\n \n \n \nNet sales\n $\n481,317\n $\n478,614 $\n482,229\nMembership and other income\n \n4,556\n \n3,516 \n3,422\nTotal revenues\n \n485,873\n \n482,130 \n485,651\nCosts and expenses:\n \n \n \nCost of sales\n \n361,256\n \n360,984 \n365,086\nOperating, selling, general and administrative expenses\n \n101,853\n \n97,041 \n93,418\nOperating income\n \n22,764\n \n24,105 \n27,147\nInterest:\n \n \n \nDebt\n \n2,044\n \n2,027 \n2,161\nCapital lease and financing obligations\n \n323\n \n521 \n300\nInterest income\n \n(100) \n(81) \n(113)\nInterest, net\n \n2,267\n \n2,467 \n2,348\nIncome from continuing operations before income taxes\n \n20,497\n \n21,638 \n24,799\nProvision for income taxes\n \n6,204\n \n6,558 \n7,985\nIncome from continuing operations\n \n14,293\n \n15,080 \n16,814\nIncome from discontinued operations, net of income taxes\n \n\n \n \n285\nConsolidated net income\n \n14,293\n \n15,080 \n17,099\nConsolidated net income attributable to noncontrolling interest\n \n(650) \n(386) \n(736)\nConsolidated net income attributable to Walmart\n $\n13,643\n $\n14,694 $\n16,363\n \n \n \n \nBasic net income per common share:\n \n \n \nBasic income per common share from continuing operations attributable to Walmart\n $\n4.40\n $\n4.58 $\n5.01\nBasic income per common share from discontinued operations attributable to Walmart\n \n\n \n \n0.06\nBasic net income per common share attributable to Walmart\n $\n4.40\n $\n4.58 $\n5.07\n \n \n \n \nDiluted net income per common share:\n \n \n \nDiluted income per common share from continuing operations attributable to Walmart\n $\n4.38\n $\n4.57 $\n4.99\nDiluted income per common share from discontinued operations attributable to Walmart\n \n\n \n \n0.06\nDiluted net income per common share attributable to Walmart\n $\n4.38\n $\n4.57 $\n5.05\n \n \n \n \nWeighted-average common shares outstanding:\n \n \n \nBasic\n \n3,101\n \n3,207 \n3,230\nDiluted\n \n3,112\n \n3,217 \n3,243\n \n \n \n \nDividends declared per common share\n $\n2.00\n $\n1.96 $\n1.92\nSee accompanying notes.\n27\n']</t>
  </si>
  <si>
    <t>9 years.</t>
  </si>
  <si>
    <t>["In 1983, we opened our first Sam's Club, and in 1988, we opened our first supercenter. In 1998, we opened our first Walmart Neighborhood Market. In\n1991, we began our first international initiative when we entered into a joint venture in Mexico and, as of January 31, 2023, our Walmart International segment\nconducted business in 19 countries.\n", " It is anchored by Boscov's, Kohl's, and Michaels. The company's first department store opened in September 1962. A group of investors purchased the company in 1986 from British-American Tobacco and took it public in 1992.", "The Shops at Wisconsin Place is an open-air shopping center that is part of the mixed-use Wisconsin Place complex, located in Chevy Chase, Maryland, located on the site of a former Woodward &amp; Lothrop department store, which was converted to Hecht's in 1995 and closed in 2005. The Shops are anchored by Maryland's second Bloomingdale's, which opened on September 27, 2007, and Whole Foods Market, which opened on May 18, 2010.Talbots is an American specialty retailer and direct marketer of women's clothing, shoes and fashion accessories."]</t>
  </si>
  <si>
    <t xml:space="preserve">9 years  
        Explanation: According to the context, Walmart opened its first supercenter in 1988 and its first Neighborhood Market in 1998. The difference between these years is 9.  </t>
  </si>
  <si>
    <t>["In 1983, we opened our first Sam's Club, and in 1988, we opened our first supercenter. In 1998, we opened our first Walmart Neighborhood Market. In\n1991, we began our first international initiative when we entered into a joint venture in Mexico and, as of January 31, 2023, our Walmart International segment\nconducted business in 19 countries.\n", 'The Company utilizes various inventory methods to account for and value its inventories depending upon the nature of the store formats and businesses in each\nof its segments, resulting in inventories that are recorded at the lower of cost or market or net realizable value, as appropriate.\n\nWalmart U.S. Segment - Inventories are primarily accounted for under the retail inventory method of accounting ("RIM") to determine inventory cost,\nusing the last-in, first-out ("LIFO") valuation method. RIM generally results in inventory being valued at the lower of cost or market as permanent\nmarkdowns are immediately recorded as a reduction of the retail value of inventory.\n\nWalmart International Segment Depending on the store format in each market, inventories are generally accounted for using either the RIM or\nweighted-average cost method, using the first-in, first-out valuation method.\n\nSam\'s Club Segment - The majority of this segment\'s inventory is accounted for and valued using the weighted-average cost LIFO method.\n', " It is anchored by Boscov's, Kohl's, and Michaels. The company's first department store opened in September 1962. A group of investors purchased the company in 1986 from British-American Tobacco and took it public in 1992."]</t>
  </si>
  <si>
    <t xml:space="preserve"> 
        Answer: 10 years. The context mentions that Walmart opened its first supercenter in 1988 and its first Neighborhood Market in 1998, so the answer is 10 years.  </t>
  </si>
  <si>
    <t>What is the FY2020 unadjusted EBITDA less capex for Boeing? Define unadjusted EBITDA as unadjusted operating income + depreciation and amortization [from cash flow statement]. Answer in USD billions. Base your judgments on the information provided primarily in the cash flow statement and the P&amp;L statement.</t>
  </si>
  <si>
    <t>-$11.80</t>
  </si>
  <si>
    <t xml:space="preserve">Table of Contents
The Boeing Company and Subsidiaries
Consolidated Statements of Operations
(Dollars in millions, except per share data)
Years ended December 31,
2020
2019
2018
Sales of products
$47,142 
$66,094 
$90,229 
Sales of services
11,016 
10,465 
10,898 
Total revenues
58,158 
76,559 
101,127 
Cost of products
(54,568)
(62,877)
(72,922)
Cost of services
(9,232)
(9,154)
(8,499)
Boeing Capital interest expense
(43)
(62)
(69)
Total costs and expenses
(63,843)
(72,093)
(81,490)
(5,685)
4,466 
19,637 
Income/(loss) from operating investments, net
9 
(4)
111 
General and administrative expense
(4,817)
(3,909)
(4,567)
Research and development expense, net
(2,476)
(3,219)
(3,269)
Gain on dispositions, net
202 
691 
75 
(Loss)/earnings from operations
(12,767)
(1,975)
11,987 
Other income, net
447 
438 
92 
Interest and debt expense
(2,156)
(722)
(475)
(Loss)/earnings before income taxes
(14,476)
(2,259)
11,604 
Income tax benefit/(expense)
2,535 
1,623 
(1,144)
Net (loss)/earnings
(11,941)
(636)
10,460 
Less: net loss attributable to noncontrolling interest
(68)
Net (loss)/earnings attributable to Boeing Shareholders
($11,873)
($636)
$10,460 
Basic (loss)/earnings per share
($20.88)
($1.12)
$18.05 
Diluted (loss)/earnings per share
($20.88)
($1.12)
$17.85 
See Notes to the Consolidated Financial Statements on pages 67 131.
62
Table of Contents
The Boeing Company and Subsidiaries
Consolidated Statements of Cash Flows
(Dollars in millions)
Years ended December 31,
2020
2019
2018
Cash flows operating activities:
Net (loss)/earnings
($11,941)
($636)
$10,460 
Adjustments to reconcile net earnings to net cash provided by operating activities:
Non-cash items 
Share-based plans expense
250 
212 
202 
Treasury shares issued for 401(k) contribution
195 
Depreciation and amortization
2,246 
2,271 
2,114 
Investment/asset impairment charges, net
410 
443 
93 
Customer financing valuation adjustments
12 
250 
(3)
Gain on dispositions, net
(202)
(691)
(75)
777X reach-forward loss
6,493 
Other charges and credits, net
1,462 
334 
247 
Changes in assets and liabilities 
Accounts receivable
909 
603 
(795)
Unbilled receivables
919 
982 
(1,826)
Advances and progress billings
(1,060)
737 
2,636 
Inventories
(11,002)
(12,391)
568 
Other current assets
372 
(682)
98 
Accounts payable
(5,363)
1,600 
2 
Accrued liabilities
1,074 
7,781 
1,117 
Income taxes receivable, payable and deferred
(2,576)
(2,476)
(180)
Other long-term liabilities
(222)
(621)
87 
Pension and other postretirement plans
(794)
(777)
(153)
Customer financing, net
173 
419 
120 
Other
235 
196 
610 
Net cash (used)/provided by operating activities
(18,410)
(2,446)
15,322 
Cash flows investing activities:
Property, plant and equipment additions
(1,303)
(1,834)
(1,722)
Property, plant and equipment reductions
296 
334 
120 
Acquisitions, net of cash acquired
(455)
(3,230)
Proceeds from dispositions
464 
Contributions to investments
(37,616)
(1,658)
(2,607)
Proceeds from investments
20,275 
1,759 
2,898 
Purchase of distribution rights
(127)
(69)
Other
(18)
(13)
(11)
Net cash used by investing activities
(18,366)
(1,530)
(4,621)
Cash flows financing activities:
New borrowings
47,248 
25,389 
8,548 
Debt repayments
(10,998)
(12,171)
(7,183)
Contributions from noncontrolling interests
7 
35 
Stock options exercised
36 
58 
81 
Employee taxes on certain share-based payment arrangements
(173)
(248)
(257)
Common shares repurchased
(2,651)
(9,000)
Dividends paid
(1,158)
(4,630)
(3,946)
Other
(15)
Net cash provided/(used) by financing activities
34,955 
5,739 
(11,722)
Effect of exchange rate changes on cash and cash equivalents
85 
(5)
(53)
Net (decrease)/increase in cash &amp; cash equivalents, including restricted
(1,736)
1,758 
(1,074)
Cash &amp; cash equivalents, including restricted, at beginning of year
9,571 
7,813 
8,887 
Cash &amp; cash equivalents, including restricted, at end of year
7,835 
9,571 
7,813 
Less restricted cash &amp; cash equivalents, included in Investments
83 
86 
176 
Cash and cash equivalents at end of year
$7,752 
$9,485 
$7,637 
See Notes to the Consolidated Financial Statements on pages 67 131.
</t>
  </si>
  <si>
    <t>['passage 1:For the purposes of Income Tax Act, a previous year is a distinct unit. In case an asset is discarded by the business but not sold, section 43(6) permits the scrap value of the asset to be reduced from the block in the previous year in which such asset is discarded.nder the block concept, all the assets falling within the same class and subject to same rate of depreciation are clubbed together and considered as single asset. Any alterations to the value of the block have to be strictly in accordance with the provisions of Chapter IV D of Income Tax Act, 1961.\n\npassage 2:Illustration 4 Note: The purpose of this illustration is to assist in clarifying the meaning of the explanation toparagraph 13 of theStandard. Facts: 1. The income before depreciation and tax of an enterprise for 15 years is Rs. 1000 lakhs per year, both as per the booksof account and for income-tax purposes.2. The enterprise is subject to 100 percent tax-holiday for the first 10 years under section 80-IA.llustration 4 Note: The purpose of this illustration is to assist in clarifying the meaning of the explanation toparagraph 13 of theStandard. Facts: 1. The income before depreciation and tax of an enterprise for 15 years is Rs. 1000 lakhs per year, both as per the booksof account and for income-tax purposes.\n\npassage 3:Pavan Jain S. Depreciation – a non cash expenditure allowed under Income Tax Act, 1961 following block concept. Under the block concept, all the assets falling within the same class and subject to same rate of depreciation are clubbed together and considered as single asset.he assessee is entitled to claim depreciation on the residual value of such discarded asset [ie., Opening WDV of such asset less scrap value] even though such discarded asset is not used for the purposes of business or profession in such year and subsequent years.\n\n', 'Walmart Inc.\nConsolidated Statements of Cash Flows\n \n \nFiscal Years Ended January 31,\n(Amounts in millions)\n \n2018\n \n2017\n \n2016\nCash flows from operating activities:\n \n \n \nConsolidated net income\n $\n10,523\n $\n14,293 $\n15,080\nAdjustments to reconcile consolidated net income to net cash provided by operating activities:\n \n \n \nDepreciation and amortization\n \n10,529\n \n10,080 \n9,454\nDeferred income taxes\n \n(304) \n761 \n(672)\nLoss on extinguishment of debt\n \n3,136\n \n \n\nOther operating activities\n \n1,210\n \n206 \n1,410\nChanges in certain assets and liabilities, net of effects of acquisitions:\n \n \n \nReceivables, net\n \n(1,074) \n(402) \n(19)\nInventories\n \n(140) \n1,021 \n(703)\nAccounts payable\n \n4,086\n \n3,942 \n2,008\nAccrued liabilities\n \n928\n \n1,280 \n1,466\nAccrued income taxes\n \n(557) \n492 \n(472)\nNet cash provided by operating activities\n \n28,337\n \n31,673 \n27,552\n \n \n \n \nCash flows from investing activities:\n \n \n \nPayments for property and equipment\n \n(10,051) \n(10,619) \n(11,477)\nProceeds from the disposal of property and equipment\n \n378\n \n456 \n635\nProceeds from the disposal of certain operations\n \n1,046\n \n662 \n246\nPurchase of available for sale securities\n \n\n \n(1,901) \n\nBusiness acquisitions, net of cash acquired\n \n(375) \n(2,463) \n\nOther investing activities\n \n(58) \n(122) \n(79)\nNet cash used in investing activities\n \n(9,060) \n(13,987) \n(10,675)\n \n \n \n \nCash flows from financing activities:\n \n \n \nNet change in short-term borrowings\n \n4,148\n \n(1,673) \n1,235\nProceeds from issuance of long-term debt\n \n7,476\n \n137 \n39\nRepayments of long-term debt\n \n(13,061) \n(2,055) \n(4,432)\nPremiums paid to extinguish debt\n \n(3,059) \n \n\nDividends paid\n \n(6,124) \n(6,216) \n(6,294)\nPurchase of Company stock\n \n(8,296) \n(8,298) \n(4,112)\nDividends paid to noncontrolling interest\n \n(690) \n(479) \n(719)\nPurchase of noncontrolling interest\n \n(8) \n(90) \n(1,326)\nOther financing activities\n \n(261) \n(398) \n(676)\nNet cash used in financing activities\n \n(19,875) \n(19,072) \n(16,285)\n \n \n \n \nEffect of exchange rates on cash and cash equivalents\n \n487\n \n(452) \n(1,022)\n \n \n \n \nNet increase (decrease) in cash and cash equivalents\n \n(111) \n(1,838) \n(430)\nCash and cash equivalents at beginning of year\n \n6,867\n \n8,705 \n9,135\nCash and cash equivalents at end of year\n $\n6,756\n $\n6,867 $\n8,705\n \n \n \n \nSupplemental disclosure of cash flow information:\n \n \n \nIncome taxes paid\n \n6,179\n \n4,507 \n8,111\nInterest paid\n \n2,450\n \n2,351 \n2,540\nSee accompanying notes.\n59\n', 'Table of Contents\nACTIVISION BLIZZARD, INC. AND SUBSIDIARIES\nCONSOLIDATED STATEMENTS OF CASH FLOWS\n(Amounts in millions)\n \nFor the Years Ended December 31,\n \n2022\n2021\n2020\nCash flows from operating activities:\n \n \n \nNet income\n$\n1,513 \n$\n2,699 \n$\n2,197 \nAdjustments to reconcile net income to net cash provided by operating activities:\n \n \n \nDeferred income taxes\n(164)\n7 \n(94)\nNon-cash operating lease cost\n77 \n65 \n65 \nDepreciation and amortization\n106 \n116 \n197 \nAmortization of capitalized software development costs (1)\n213 \n324 \n249 \nShare-based compensation expense (2)\n462 \n508 \n218 \nOther\n(31)\n(26)\n28 \nChanges in operating assets and liabilities, net of effect of business acquisitions:\n \n \n \nAccounts receivable, net\n(231)\n71 \n(194)\nSoftware development\n(693)\n(426)\n(378)\nOther assets\n(140)\n(114)\n(88)\nDeferred revenues\n987 \n(537)\n216 \nAccounts payable\n37 \n(7)\n(10)\nAccrued expenses and other liabilities\n84 \n(266)\n(154)\nNet cash provided by operating activities\n2,220 \n2,414 \n2,252 \nCash flows from investing activities:\n \n \n \nProceeds from maturities of available-for-sale investments\n213 \n214 \n121 \nProceeds from sale of available-for-sale investments\n26 \n66 \n \nPurchases of available-for-sale investments\n(109)\n(248)\n(221)\nPurchases of held-to-maturity investments\n(4,899)\n \n \n Acquisition of business, net of cash acquired (Note 8)\n(135)\n \n \nCapital expenditures\n(91)\n(80)\n(78)\nOther investing activities\n1 \n(11)\n \nNet cash used in investing activities\n(4,994)\n(59)\n(178)\nCash flows from financing activities:\n \n \n \nProceeds from issuance of common stock to employees\n47 \n90 \n170 \nTax payment related to net share settlements on restricted stock units\n(214)\n(246)\n(39)\nDividends paid\n(367)\n(365)\n(316)\nProceeds from debt issuances, net of discounts\n \n \n1,994 \nRepayment of long-term debt\n \n \n(1,050)\nPayment of financing costs\n \n \n(20)\nPremium payment for early redemption of note\n \n \n(28)\nNet cash (used in) provided by financing activities\n(534)\n(521)\n711 \nEffect of foreign exchange rate changes on cash and cash equivalents\n(44)\n(48)\n69 \nNet (decrease) increase in cash and cash equivalents and restricted cash\n(3,352)\n1,786 \n2,854 \nCash and cash equivalents and restricted cash at beginning of period\n10,438 \n8,652 \n5,798 \nCash and cash equivalents and restricted cash at end of period\n$\n7,086 \n$\n10,438 \n$\n8,652 \nSupplemental cash flow information:\nCash paid for income taxes, net of refunds\n$\n323 \n$\n468 \n$\n806 \nCash paid for interest\n105 \n109 \n82 \n(1)\nExcludes deferral and amortization of share-based compensation expense, including liability awards accounted for under Accounting Standards Codification (ASC) 718.\n(2)\nIncludes the net effects of capitalization, deferral, and amortization of share-based compensation expense, including liability awards accounted for under ASC 718.\nThe accompanying notes are an integral part of these Consolidated Financial Statements.\nF-6\n']</t>
  </si>
  <si>
    <t>The context doesn't provide sufficient information to answer the question. There is no information about Boeing or its financial statements in the provided context. The provided context includes financial statements of Walmart Inc., Activision Blizzard, Inc., and Pavan Jain's explanation about depreciation under the block concept, which is not relevant to the question. The question requires information about Boeing's financial statements, which is not present in the provided context.</t>
  </si>
  <si>
    <t>['Table of Contents\nThe Boeing Company and Subsidiaries\nConsolidated Statements of Cash Flows\n(Dollars in millions)\n\n \n \nYears ended December 31,\n2015\n\n2014 \n2013\nCash flows operating activities:\n\n \n \nNet earnings\n$5,176\n\n$5,446 \n$4,585\nAdjustments to reconcile net earnings to net cash provided by operating activities:\n\n \n \nNon-cash items \n\n \n \nShare-based plans expense\n189\n\n195 \n206\nDepreciation and amortization\n1,833\n\n1,906 \n1,844\nInvestment/asset impairment charges, net\n167\n\n229 \n96\nCustomer financing valuation benefit\n(5) \n(28) \n(11)\nLoss on disposal of discontinued operations\n\n\n1\nLoss/(gain) on dispositions, net\n1\n\n10 \n(20)\nOther charges and credits, net\n364\n\n317 \n528\nExcess tax benefits from share-based payment arrangements\n(157) \n(114) \n(128)\nChanges in assets and liabilities \n\n \n \nAccounts receivable\n(1,069) \n(1,328) \n(879)\nInventories, net of advances and progress billings\n(1,110) \n(4,330) \n(5,562)\nAccounts payable\n(238) \n1,339 \n(298)\nAccrued liabilities\n2\n\n(1,088) \n883\nAdvances and billings in excess of related costs\n1,192\n\n3,145 \n3,353\nIncome taxes receivable, payable and deferred\n477\n\n1,325 \n1,445\nOther long-term liabilities\n46\n\n36 \n2\nPension and other postretirement plans\n2,470\n\n1,186 \n1,720\nCustomer financing, net\n167\n\n578 \n391\nOther\n(142) \n34 \n23\nNet cash provided by operating activities\n9,363\n\n8,858 \n8,179\nCash flows investing activities:\n\n \n \nProperty, plant and equipment additions\n(2,450) \n(2,236) \n(2,098)\nProperty, plant and equipment reductions\n42\n\n34 \n51\nAcquisitions, net of cash acquired\n(31) \n(163) \n(26)\nContributions to investments\n(2,036) \n(8,617) \n(15,394)\nProceeds from investments\n2,590\n\n13,416 \n12,453\nPurchase of distribution rights\n\n\n(140)\nOther\n39\n\n33 \nNet cash (used)/provided by investing activities\n(1,846) \n2,467 \n(5,154)\nCash flows financing activities:\n\n \n \nNew borrowings\n1,746\n\n962 \n571\nDebt repayments\n(885) \n(1,601) \n(1,434)\nRepayments of distribution rights and other asset financing\n\n(185) \n(280)\nStock options exercised\n399\n\n343 \n1,097\nExcess tax benefits from share-based payment arrangements\n157\n\n114 \n128\nEmployee taxes on certain share-based payment arrangements\n(96) \n(98) \n(63)\nCommon shares repurchased\n(6,751) \n(6,001) \n(2,801)\nDividends paid\n(2,490) \n(2,115) \n(1,467)\nOther\n\n(12) \nNet cash used by financing activities\n(7,920) \n(8,593) \n(4,249)\nEffect of exchange rate changes on cash and cash equivalents\n(28) \n(87) \n(29)\nNet (decrease)/increase in cash and cash equivalents\n(431) \n2,645 \n(1,253)\nCash and cash equivalents at beginning of year\n11,733\n\n9,088 \n10,341\nCash and cash equivalents at end of year\n$11,302\n\n$11,733 \n$9,088\nSee Notes to the Consolidated Financial Statements on pages 54 109 .\n', 'Table of Contents\nThe Boeing Company and Subsidiaries\nConsolidated Statements of Operations\n(Dollars in millions, except per share data)\n\n \n \nYears ended December 31,\n2015\n\n2014 \n2013\nSales of products\n$85,255\n\n$80,688 \n$76,792\nSales of services\n10,859\n\n10,074 \n9,831\nTotal revenues\n96,114\n\n90,762 \n86,623\n\n\n \n \nCost of products\n(73,446) \n(68,551) \n(65,640)\nCost of services\n(8,578) \n(8,132) \n(7,553)\nBoeing Capital interest expense\n(64) \n(69) \n(75)\nTotal costs and expenses\n(82,088) \n(76,752) \n(73,268)\n\n14,026\n\n14,010 \n13,355\nIncome from operating investments, net\n274\n\n287 \n214\nGeneral and administrative expense\n(3,525) \n(3,767) \n(3,956)\nResearch and development expense, net\n(3,331) \n(3,047) \n(3,071)\n(Loss)/gain on dispositions, net\n(1) \n(10) \n20\nEarnings from operations\n7,443\n\n7,473 \n6,562\nOther (loss)/income, net\n(13) \n(3) \n56\nInterest and debt expense\n(275) \n(333) \n(386)\nEarnings before income taxes\n7,155\n\n7,137 \n6,232\nIncome tax expense\n(1,979) \n(1,691) \n(1,646)\nNet earnings from continuing operations\n5,176\n\n5,446 \n4,586\nNet loss on disposal of discontinued operations, net of taxes of $0, $0, $0\n\n\n(1)\nNet earnings\n$5,176\n\n$5,446 \n$4,585\n\n\n \n \nBasic earnings per share\n$7.52\n\n$7.47 \n$6.03\n\n\n \n \nDiluted earnings per share\n$7.44\n\n$7.38 \n$5.96\nSee Notes to the Consolidated Financial Statements on pages 54 109 .\n49\nTable of Contents\nThe Boeing Company and Subsidiaries\nConsolidated Statements of Cash Flows\n(Dollars in millions)\n\n \n \nYears ended December 31,\n2015\n\n2014 \n2013\nCash flows operating activities:\n\n \n \nNet earnings\n$5,176\n\n$5,446 \n$4,585\nAdjustments to reconcile net earnings to net cash provided by operating activities:\n\n \n \nNon-cash items \n\n \n \nShare-based plans expense\n189\n\n195 \n206\nDepreciation and amortization\n1,833\n\n1,906 \n1,844\nInvestment/asset impairment charges, net\n167\n\n229 \n96\nCustomer financing valuation benefit\n(5) \n(28) \n(11)\nLoss on disposal of discontinued operations\n\n\n1\nLoss/(gain) on dispositions, net\n1\n\n10 \n(20)\nOther charges and credits, net\n364\n\n317 \n528\nExcess tax benefits from share-based payment arrangements\n(157) \n(114) \n(128)\nChanges in assets and liabilities \n\n \n \nAccounts receivable\n(1,069) \n(1,328) \n(879)\nInventories, net of advances and progress billings\n(1,110) \n(4,330) \n(5,562)\nAccounts payable\n(238) \n1,339 \n(298)\nAccrued liabilities\n2\n\n(1,088) \n883\nAdvances and billings in excess of related costs\n1,192\n\n3,145 \n3,353\nIncome taxes receivable, payable and deferred\n477\n\n1,325 \n1,445\nOther long-term liabilities\n46\n\n36 \n2\nPension and other postretirement plans\n2,470\n\n1,186 \n1,720\nCustomer financing, net\n167\n\n578 \n391\nOther\n(142) \n34 \n23\nNet cash provided by operating activities\n9,363\n\n8,858 \n8,179\nCash flows investing activities:\n\n \n \nProperty, plant and equipment additions\n(2,450) \n(2,236) \n(2,098)\nProperty, plant and equipment reductions\n42\n\n34 \n51\nAcquisitions, net of cash acquired\n(31) \n(163) \n(26)\nContributions to investments\n(2,036) \n(8,617) \n(15,394)\nProceeds from investments\n2,590\n\n13,416 \n12,453\nPurchase of distribution rights\n\n\n(140)\nOther\n39\n\n33 \nNet cash (used)/provided by investing activities\n(1,846) \n2,467 \n(5,154)\nCash flows financing activities:\n\n \n \nNew borrowings\n1,746\n\n962 \n571\nDebt repayments\n(885) \n(1,601) \n(1,434)\nRepayments of distribution rights and other asset financing\n\n(185) \n(280)\nStock options exercised\n399\n\n343 \n1,097\nExcess tax benefits from share-based payment arrangements\n157\n\n114 \n128\nEmployee taxes on certain share-based payment arrangements\n(96) \n(98) \n(63)\nCommon shares repurchased\n(6,751) \n(6,001) \n(2,801)\nDividends paid\n(2,490) \n(2,115) \n(1,467)\nOther\n\n(12) \nNet cash used by financing activities\n(7,920) \n(8,593) \n(4,249)\nEffect of exchange rate changes on cash and cash equivalents\n(28) \n(87) \n(29)\nNet (decrease)/increase in cash and cash equivalents\n(431) \n2,645 \n(1,253)\nCash and cash equivalents at beginning of year\n11,733\n\n9,088 \n10,341\nCash and cash equivalents at end of year\n$11,302\n\n$11,733 \n$9,088\nSee Notes to the Consolidated Financial Statements on pages 54 109 .\n', 'Table of Contents\nThe Boeing Company and Subsidiaries\nConsolidated Statements of Operations\n(Dollars in millions, except per share data)\n\n \n \nYears ended December 31,\n2016\n\n2015 \n2014\nSales of products\n$84,399\n\n$85,255 \n$80,688\nSales of services\n10,172\n\n10,859 \n10,074\nTotal revenues\n94,571\n\n96,114 \n90,762\n\n\n \n \nCost of products\n(72,713) \n(73,446) \n(68,551)\nCost of services\n(8,018) \n(8,578) \n(8,132)\nBoeing Capital interest expense\n(59) \n(64) \n(69)\nTotal costs and expenses\n(80,790) \n(82,088) \n(76,752)\n\n13,781\n\n14,026 \n14,010\nIncome from operating investments, net\n303\n\n274 \n287\nGeneral and administrative expense\n(3,616) \n(3,525) \n(3,767)\nResearch and development expense, net\n(4,627) \n(3,331) \n(3,047)\nLoss on dispositions, net\n(7) \n(1) \n(10)\nEarnings from operations\n5,834\n\n7,443 \n7,473\nOther income/(loss), net\n40\n\n(13) \n(3)\nInterest and debt expense\n(306) \n(275) \n(333)\nEarnings before income taxes\n5,568\n\n7,155 \n7,137\nIncome tax expense\n(673) \n(1,979) \n(1,691)\nNet earnings\n$4,895\n\n$5,176 \n$5,446\n\n\n \n \nBasic earnings per share\n$7.70\n\n$7.52 \n$7.47\n\n\n \n \nDiluted earnings per share\n$7.61\n\n$7.44 \n$7.38\nSee Notes to the Consolidated Financial Statements on pages 55 106 .\n49\n']</t>
  </si>
  <si>
    <t>Unfortunately, the provided context does not include the information for FY2020. The data available is only up to 2019. Therefore, it is not possible to determine the FY2020 unadjusted EBITDA less capex for Boeing.</t>
  </si>
  <si>
    <t>['passage 1:For the purposes of Income Tax Act, a previous year is a distinct unit. In case an asset is discarded by the business but not sold, section 43(6) permits the scrap value of the asset to be reduced from the block in the previous year in which such asset is discarded.nder the block concept, all the assets falling within the same class and subject to same rate of depreciation are clubbed together and considered as single asset. Any alterations to the value of the block have to be strictly in accordance with the provisions of Chapter IV D of Income Tax Act, 1961.\n\npassage 2:Illustration 4 Note: The purpose of this illustration is to assist in clarifying the meaning of the explanation toparagraph 13 of theStandard. Facts: 1. The income before depreciation and tax of an enterprise for 15 years is Rs. 1000 lakhs per year, both as per the booksof account and for income-tax purposes.2. The enterprise is subject to 100 percent tax-holiday for the first 10 years under section 80-IA.llustration 4 Note: The purpose of this illustration is to assist in clarifying the meaning of the explanation toparagraph 13 of theStandard. Facts: 1. The income before depreciation and tax of an enterprise for 15 years is Rs. 1000 lakhs per year, both as per the booksof account and for income-tax purposes.\n\npassage 3:Pavan Jain S. Depreciation – a non cash expenditure allowed under Income Tax Act, 1961 following block concept. Under the block concept, all the assets falling within the same class and subject to same rate of depreciation are clubbed together and considered as single asset.he assessee is entitled to claim depreciation on the residual value of such discarded asset [ie., Opening WDV of such asset less scrap value] even though such discarded asset is not used for the purposes of business or profession in such year and subsequent years.\n\n', 'Table of Contents\nThe Boeing Company and Subsidiaries\nConsolidated Statements of Cash Flows\n(Dollars in millions)\n\n \n \nYears ended December 31,\n2015\n\n2014 \n2013\nCash flows operating activities:\n\n \n \nNet earnings\n$5,176\n\n$5,446 \n$4,585\nAdjustments to reconcile net earnings to net cash provided by operating activities:\n\n \n \nNon-cash items \n\n \n \nShare-based plans expense\n189\n\n195 \n206\nDepreciation and amortization\n1,833\n\n1,906 \n1,844\nInvestment/asset impairment charges, net\n167\n\n229 \n96\nCustomer financing valuation benefit\n(5) \n(28) \n(11)\nLoss on disposal of discontinued operations\n\n\n1\nLoss/(gain) on dispositions, net\n1\n\n10 \n(20)\nOther charges and credits, net\n364\n\n317 \n528\nExcess tax benefits from share-based payment arrangements\n(157) \n(114) \n(128)\nChanges in assets and liabilities \n\n \n \nAccounts receivable\n(1,069) \n(1,328) \n(879)\nInventories, net of advances and progress billings\n(1,110) \n(4,330) \n(5,562)\nAccounts payable\n(238) \n1,339 \n(298)\nAccrued liabilities\n2\n\n(1,088) \n883\nAdvances and billings in excess of related costs\n1,192\n\n3,145 \n3,353\nIncome taxes receivable, payable and deferred\n477\n\n1,325 \n1,445\nOther long-term liabilities\n46\n\n36 \n2\nPension and other postretirement plans\n2,470\n\n1,186 \n1,720\nCustomer financing, net\n167\n\n578 \n391\nOther\n(142) \n34 \n23\nNet cash provided by operating activities\n9,363\n\n8,858 \n8,179\nCash flows investing activities:\n\n \n \nProperty, plant and equipment additions\n(2,450) \n(2,236) \n(2,098)\nProperty, plant and equipment reductions\n42\n\n34 \n51\nAcquisitions, net of cash acquired\n(31) \n(163) \n(26)\nContributions to investments\n(2,036) \n(8,617) \n(15,394)\nProceeds from investments\n2,590\n\n13,416 \n12,453\nPurchase of distribution rights\n\n\n(140)\nOther\n39\n\n33 \nNet cash (used)/provided by investing activities\n(1,846) \n2,467 \n(5,154)\nCash flows financing activities:\n\n \n \nNew borrowings\n1,746\n\n962 \n571\nDebt repayments\n(885) \n(1,601) \n(1,434)\nRepayments of distribution rights and other asset financing\n\n(185) \n(280)\nStock options exercised\n399\n\n343 \n1,097\nExcess tax benefits from share-based payment arrangements\n157\n\n114 \n128\nEmployee taxes on certain share-based payment arrangements\n(96) \n(98) \n(63)\nCommon shares repurchased\n(6,751) \n(6,001) \n(2,801)\nDividends paid\n(2,490) \n(2,115) \n(1,467)\nOther\n\n(12) \nNet cash used by financing activities\n(7,920) \n(8,593) \n(4,249)\nEffect of exchange rate changes on cash and cash equivalents\n(28) \n(87) \n(29)\nNet (decrease)/increase in cash and cash equivalents\n(431) \n2,645 \n(1,253)\nCash and cash equivalents at beginning of year\n11,733\n\n9,088 \n10,341\nCash and cash equivalents at end of year\n$11,302\n\n$11,733 \n$9,088\nSee Notes to the Consolidated Financial Statements on pages 54 109 .\n', 'Walmart Inc.\nConsolidated Statements of Cash Flows\n \n \nFiscal Years Ended January 31,\n(Amounts in millions)\n \n2018\n \n2017\n \n2016\nCash flows from operating activities:\n \n \n \nConsolidated net income\n $\n10,523\n $\n14,293 $\n15,080\nAdjustments to reconcile consolidated net income to net cash provided by operating activities:\n \n \n \nDepreciation and amortization\n \n10,529\n \n10,080 \n9,454\nDeferred income taxes\n \n(304) \n761 \n(672)\nLoss on extinguishment of debt\n \n3,136\n \n \n\nOther operating activities\n \n1,210\n \n206 \n1,410\nChanges in certain assets and liabilities, net of effects of acquisitions:\n \n \n \nReceivables, net\n \n(1,074) \n(402) \n(19)\nInventories\n \n(140) \n1,021 \n(703)\nAccounts payable\n \n4,086\n \n3,942 \n2,008\nAccrued liabilities\n \n928\n \n1,280 \n1,466\nAccrued income taxes\n \n(557) \n492 \n(472)\nNet cash provided by operating activities\n \n28,337\n \n31,673 \n27,552\n \n \n \n \nCash flows from investing activities:\n \n \n \nPayments for property and equipment\n \n(10,051) \n(10,619) \n(11,477)\nProceeds from the disposal of property and equipment\n \n378\n \n456 \n635\nProceeds from the disposal of certain operations\n \n1,046\n \n662 \n246\nPurchase of available for sale securities\n \n\n \n(1,901) \n\nBusiness acquisitions, net of cash acquired\n \n(375) \n(2,463) \n\nOther investing activities\n \n(58) \n(122) \n(79)\nNet cash used in investing activities\n \n(9,060) \n(13,987) \n(10,675)\n \n \n \n \nCash flows from financing activities:\n \n \n \nNet change in short-term borrowings\n \n4,148\n \n(1,673) \n1,235\nProceeds from issuance of long-term debt\n \n7,476\n \n137 \n39\nRepayments of long-term debt\n \n(13,061) \n(2,055) \n(4,432)\nPremiums paid to extinguish debt\n \n(3,059) \n \n\nDividends paid\n \n(6,124) \n(6,216) \n(6,294)\nPurchase of Company stock\n \n(8,296) \n(8,298) \n(4,112)\nDividends paid to noncontrolling interest\n \n(690) \n(479) \n(719)\nPurchase of noncontrolling interest\n \n(8) \n(90) \n(1,326)\nOther financing activities\n \n(261) \n(398) \n(676)\nNet cash used in financing activities\n \n(19,875) \n(19,072) \n(16,285)\n \n \n \n \nEffect of exchange rates on cash and cash equivalents\n \n487\n \n(452) \n(1,022)\n \n \n \n \nNet increase (decrease) in cash and cash equivalents\n \n(111) \n(1,838) \n(430)\nCash and cash equivalents at beginning of year\n \n6,867\n \n8,705 \n9,135\nCash and cash equivalents at end of year\n $\n6,756\n $\n6,867 $\n8,705\n \n \n \n \nSupplemental disclosure of cash flow information:\n \n \n \nIncome taxes paid\n \n6,179\n \n4,507 \n8,111\nInterest paid\n \n2,450\n \n2,351 \n2,540\nSee accompanying notes.\n59\n']</t>
  </si>
  <si>
    <t>The context doesn't provide sufficient information to answer the question. There is no FY2020 data available in the provided context. The provided cash flow statements are for the years 2015, 2018, and 2019, and the P&amp;L statement is not provided. Therefore, it is not possible to calculate the unadjusted EBITDA less capex for Boeing in FY2020.</t>
  </si>
  <si>
    <t>We need to calculate a reasonable approximation (or exact number if possible) of a financial metric. Basing your judgment by information plainly provided in the statement of income, what is the FY2021 - FY2022 change in COGS % margin for General Mills? Answer in units of percents and round to one decimal place.</t>
  </si>
  <si>
    <t>1.9%</t>
  </si>
  <si>
    <t xml:space="preserve">45
Consolidated Statements of Earnings
GENERAL MILLS, INC. AND SUBSIDIARIES
(In Millions, Except per Share Data)
Fiscal Year
2022
2021
2020
Net sales
$
18,992.8
$
18,127.0
$
17,626.6
Cost of sales
12,590.6
11,678.7
11,496.7
Selling, general, and administrative expenses
3,147.0
3,079.6
3,151.6
Divestitures (gain) loss
(194.1)
53.5
-
Restructuring, impairment, and other exit (recoveries) costs
(26.5)
170.4
24.4
Operating profit
3,475.8
3,144.8
2,953.9
Benefit plan non-service income
(113.4)
(132.9)
(112.8)
Interest, net
379.6
420.3
466.5
Earnings before income taxes and after-tax earnings from joint ventures
3,209.6
2,857.4
2,600.2
Income taxes
586.3
629.1
480.5
After-tax earnings from joint ventures
111.7
117.7
91.1
Net earnings, including earnings attributable to redeemable and 
 noncontrolling interests
2,735.0
2,346.0
2,210.8
Net earnings attributable to redeemable and noncontrolling interests
27.7
6.2
29.6
Net earnings attributable to General Mills
$
2,707.3
$
2,339.8
$
2,181.2
Earnings per share basic
$
4.46
$
3.81
$
3.59
Earnings per share diluted
$
4.42
$
3.78
$
3.56
Dividends per share
$
2.04
$
2.02
$
1.96
See accompanying notes to consolidated financial statements.
</t>
  </si>
  <si>
    <t>['passage 1:Change your postal service address in 1 minute or less. Postal Change of Address Features. 1  Fast: Change of US postal address service in as little as 1 minute. 2  Versatile: Notify up to 100 organizations in addition to the Postal Service ™ (USPS  ®) Secure: Latest encryption technologies ensures your data is safe.\n\npassage 2:We’ve categorized our forms so you can find what you need quickly and easily. Now you can complete the U.S. Postal Service Official Change of Address form online. Passport instructions, forms, and fee information from the State Department.\n\npassage 3:You can use this feature if you need to have your business mail forwarded to a new address as a result of a permanent move or temporary relocation. It is especially important to remember to have your mail forwarded if your business has been subjected to a disaster that requires relocation. There are three ways you can change your address: 1.Visit https://moversguide.usps.com/. Safeguard your personal information with identity validation by a simple $1 charge to your credit or debit card. 2.Call the USPS Call Center at 1-800-ASK-USPS (1-800-275-8777). 3.Fill out and submit PS Form 3575, which you can pick up at any U.S. Post Office, and submit it at the Post Office. The form may be submitted at any U.S. Post Office, mailed to any Post Office, or provided to any Postal Mail Carrier.\n\n', "passage 1:Fertilize at the right time of year. In order to your fertilizer to work best, you'll need to time it so that you fertilize at the beginning of the growing season. This is different for different types of grasses. Fertilize warm season grasses when the grass begins to turn green at the beginning of spring.\n\npassage 2:Picking Out Fertilizer. 1  1. Know your grass. The type of grass you have will determine what type of fertilizer you need to use, and how often you need to fertilize. 2  2. Do a pH soil test. This measures the alkalinity or acidity of the soil, and helps to determine what pH your fertilizer should have. 3  3. Measure your lawn.\n\npassage 3:Pour in the rest of the fertilizer. Apply the rest of fertilizer in a perpendicular pattern. Step on the turf and if the leaf blade bounces back up, your lawn is in good shape. If it lays flat, you've over-fertilized.\n\n", 'passage 1:There are many reasons why goodwill is important in business.  Goodwill will increase your customer base and retain old clients,  attract investors and attract future buyers….\n\npassage 2:There are many reasons why goodwill is important in business. Goodwill will increase your customer base and retain old clients, attract investors and attract future buyers. There are many reasons why goodwill is important in business. Goodwill will increase your customer base and retain old clients, attract investors and attract future buyers.\n\npassage 3:When a business has provided good service or product to their customers, the customers develop a trust for the business. They become repeat customers and they tell others what … a good experience they had. That creates a business asset called goodwill, in other words the good will of the customers toward the business. Answer 2 The goodwill of a business is the whole advantage of the reputation and connection with customers together with the circumstances whether of habit or otherwise, which tend to make that connection permanent. It represents in connection with any business or business product the value of the attraction to the customers which the name and reputation possesses.\n\n']</t>
  </si>
  <si>
    <t>The context doesn't provide sufficient information to answer the question. It appears to be a business and finance context, but there is no financial data provided to calculate the COGS (Cost of Goods Sold) % margin change.</t>
  </si>
  <si>
    <t>['Summarized quarterly data for fiscal 2023 and fiscal 2022 follows: \n \n \n \nFirst Quarter \n \nSecond Quarter \n \nThird Quarter \n \nFourth Quarter \n \n \nFiscal Year \n \nFiscal Year \n \nFiscal Year \n \nFiscal Year \nIn Millions, Except Per \n Share Amounts \n \n2023 \n \n2022 \n \n2023 \n \n2022 \n \n2023 \n \n2022 \n \n2023 \n \n2022 \nNet sales \n$ 4,717.6 $ 4,539.9 $ 5,220.7 $ 5,024.0 $ 5,125.9 $ 4,537.7 $ 5,030.0 $ 4,891.2 \nGross margin \n \n1,447.7 \n1,597.4 \n1,705.1 \n1,631.2 \n1,664.8 \n1,403.7 \n1,728.2 \n1,769.9 \nNet earnings attributable to \n General Mills \n \n820.0 \n627.0 \n605.9 \n597.2 \n553.1 \n660.3 \n614.9 \n822.8 \nEPS: \n \n \n \n \n \n \n \n \nBasic \n$ \n1.37 $ \n1.03 $ \n1.01 $ \n0.98 $ \n0.94 $ \n1.09 $ \n1.04 $ \n1.36 \nDiluted \n$ \n1.35 $ \n1.02 $ \n1.01 $ \n0.97 $ \n0.92 $ \n1.08 $ \n1.03 $ \n1.36\n', '45\nConsolidated Statements of Earnings\nGENERAL MILLS, INC. AND SUBSIDIARIES\n(In Millions, Except per Share Data)\nFiscal Year\n2022\n2021\n2020\nNet sales\n$\n18,992.8\n$\n18,127.0\n$\n17,626.6\nCost of sales\n12,590.6\n11,678.7\n11,496.7\nSelling, general, and administrative expenses\n3,147.0\n3,079.6\n3,151.6\nDivestitures (gain) loss\n(194.1)\n53.5\n-\nRestructuring, impairment, and other exit (recoveries) costs\n(26.5)\n170.4\n24.4\nOperating profit\n3,475.8\n3,144.8\n2,953.9\nBenefit plan non-service income\n(113.4)\n(132.9)\n(112.8)\nInterest, net\n379.6\n420.3\n466.5\nEarnings before income taxes and after-tax earnings from joint ventures\n3,209.6\n2,857.4\n2,600.2\nIncome taxes\n586.3\n629.1\n480.5\nAfter-tax earnings from joint ventures\n111.7\n117.7\n91.1\nNet earnings, including earnings attributable to redeemable and \n noncontrolling interests\n2,735.0\n2,346.0\n2,210.8\nNet earnings attributable to redeemable and noncontrolling interests\n27.7\n6.2\n29.6\nNet earnings attributable to General Mills\n$\n2,707.3\n$\n2,339.8\n$\n2,181.2\nEarnings per share basic\n$\n4.46\n$\n3.81\n$\n3.59\nEarnings per share diluted\n$\n4.42\n$\n3.78\n$\n3.56\nDividends per share\n$\n2.04\n$\n2.02\n$\n1.96\nSee accompanying notes to consolidated financial statements.\n', '45\nConsolidated Statements of Earnings\nGENERAL MILLS, INC. AND SUBSIDIARIES\n(In Millions, Except per Share Data)\nFiscal Year\n2022\n2021\n2020\nNet sales\n$\n18,992.8\n$\n18,127.0\n$\n17,626.6\nCost of sales\n12,590.6\n11,678.7\n11,496.7\nSelling, general, and administrative expenses\n3,147.0\n3,079.6\n3,151.6\nDivestitures (gain) loss\n(194.1)\n53.5\n-\nRestructuring, impairment, and other exit (recoveries) costs\n(26.5)\n170.4\n24.4\nOperating profit\n3,475.8\n3,144.8\n2,953.9\nBenefit plan non-service income\n(113.4)\n(132.9)\n(112.8)\nInterest, net\n379.6\n420.3\n466.5\nEarnings before income taxes and after-tax earnings from joint ventures\n3,209.6\n2,857.4\n2,600.2\nIncome taxes\n586.3\n629.1\n480.5\nAfter-tax earnings from joint ventures\n111.7\n117.7\n91.1\nNet earnings, including earnings attributable to redeemable and \n noncontrolling interests\n2,735.0\n2,346.0\n2,210.8\nNet earnings attributable to redeemable and noncontrolling interests\n27.7\n6.2\n29.6\nNet earnings attributable to General Mills\n$\n2,707.3\n$\n2,339.8\n$\n2,181.2\nEarnings per share basic\n$\n4.46\n$\n3.81\n$\n3.59\nEarnings per share diluted\n$\n4.42\n$\n3.78\n$\n3.56\nDividends per share\n$\n2.04\n$\n2.02\n$\n1.96\nSee accompanying notes to consolidated financial statements.\n49\nConsolidated Statements of Cash Flows\nGENERAL MILLS, INC. AND SUBSIDIARIES\n(In Millions)\nFiscal Year\n2022\n2021 \n2020 \nCash Flows - Operating Activities\nNet earnings, including earnings attributable to redeemable and noncontrolling interests\n$\n2,735.0\n$\n2,346.0\n$\n2,210.8\nAdjustments to reconcile net earnings to net cash provided by operating activities:\nDepreciation and amortization\n570.3\n601.3\n594.7\nAfter-tax earnings from joint ventures\n(111.7)\n(117.7)\n(91.1)\nDistributions of earnings from joint ventures\n107.5\n95.2\n76.5\nStock-based compensation\n98.7\n89.9\n94.9\nDeferred income taxes\n62.2\n118.8\n(29.6)\nPension and other postretirement benefit plan contributions\n(31.3)\n(33.4)\n(31.1)\nPension and other postretirement benefit plan costs\n(30.1)\n(33.6)\n(32.3)\nDivestitures (gain) loss\n(194.1)\n53.5\n-\nRestructuring, impairment, and other exit (recoveries) costs\n(117.1)\n150.9\n43.6\nChanges in current assets and liabilities, excluding the effects of acquisition and divestitures\n277.4\n(155.9)\n793.9\nOther, net\n(50.7)\n(131.8)\n45.9\nNet cash provided by operating activities\n3,316.1\n2,983.2\n3,676.2\nCash Flows - Investing Activities\nPurchases of land, buildings, and equipment\n(568.7)\n(530.8)\n(460.8)\nAcquisition\n(1,201.3)\n-\n-\nInvestments in affiliates, net\n15.4\n15.5\n(48.0)\nProceeds from disposal of land, buildings, and equipment\n3.3\n2.7\n1.7\nProceeds from divestitures, net of cash divested\n74.1\n2.9\n-\nOther, net\n(13.5)\n(3.1)\n20.9\nNet cash used by investing activities\n(1,690.7)\n(512.8)\n(486.2)\nCash Flows - Financing Activities\nChange in notes payable\n551.4\n71.7\n(1,158.6)\nIssuance of long-term debt\n2,203.7\n1,576.5\n1,638.1\nPayment of long-term debt\n(3,140.9)\n(2,609.0)\n(1,396.7)\nDebt exchange participation incentive cash payment\n-\n(201.4)\n-\nProceeds from common stock issued on exercised options\n161.7\n74.3\n263.4\nPurchases of common stock for treasury\n(876.8)\n(301.4)\n(3.4)\nDividends paid\n(1,244.5)\n(1,246.4)\n(1,195.8)\nDistributions to noncontrolling and redeemable interest holders\n(129.8)\n(48.9)\n(72.5)\nOther, net\n(28.0)\n(30.9)\n(16.0)\nNet cash used by financing activities\n(2,503.2)\n(2,715.5)\n(1,941.5)\nEffect of exchange rate changes on cash and cash equivalents\n(58.0)\n72.5\n(20.7)\n(Decrease) increase in cash and cash equivalents\n(935.8)\n(172.6)\n1,227.8\nCash and cash equivalents - beginning of year\n1,505.2\n1,677.8\n450.0\nCash and cash equivalents - end of year\n$\n569.4\n$\n1,505.2\n$\n1,677.8\nCash flow from changes in current assets and liabilities, excluding the effects of acquisition and\n divestitures:\nReceivables\n$\n(166.3)\n$\n27.9\n$\n37.9\nInventories\n(85.8)\n(354.7)\n103.1\nPrepaid expenses and other current assets\n(35.3)\n(42.7)\n94.2\nAccounts payable\n456.7\n343.1\n392.5\nOther current liabilities\n108.1\n(129.5)\n166.2\nChanges in current assets and liabilities\n$\n277.4\n$\n(155.9)\n$\n793.9\nSee accompanying notes to consolidated financial statements.\n']</t>
  </si>
  <si>
    <t xml:space="preserve">The context doesn't provide sufficient information to answer the question. </t>
  </si>
  <si>
    <t>['passage 1:Change your postal service address in 1 minute or less. Postal Change of Address Features. 1  Fast: Change of US postal address service in as little as 1 minute. 2  Versatile: Notify up to 100 organizations in addition to the Postal Service ™ (USPS  ®) Secure: Latest encryption technologies ensures your data is safe.\n\npassage 2:We’ve categorized our forms so you can find what you need quickly and easily. Now you can complete the U.S. Postal Service Official Change of Address form online. Passport instructions, forms, and fee information from the State Department.\n\npassage 3:You can use this feature if you need to have your business mail forwarded to a new address as a result of a permanent move or temporary relocation. It is especially important to remember to have your mail forwarded if your business has been subjected to a disaster that requires relocation. There are three ways you can change your address: 1.Visit https://moversguide.usps.com/. Safeguard your personal information with identity validation by a simple $1 charge to your credit or debit card. 2.Call the USPS Call Center at 1-800-ASK-USPS (1-800-275-8777). 3.Fill out and submit PS Form 3575, which you can pick up at any U.S. Post Office, and submit it at the Post Office. The form may be submitted at any U.S. Post Office, mailed to any Post Office, or provided to any Postal Mail Carrier.\n\n', 'Summarized quarterly data for fiscal 2023 and fiscal 2022 follows: \n \n \n \nFirst Quarter \n \nSecond Quarter \n \nThird Quarter \n \nFourth Quarter \n \n \nFiscal Year \n \nFiscal Year \n \nFiscal Year \n \nFiscal Year \nIn Millions, Except Per \n Share Amounts \n \n2023 \n \n2022 \n \n2023 \n \n2022 \n \n2023 \n \n2022 \n \n2023 \n \n2022 \nNet sales \n$ 4,717.6 $ 4,539.9 $ 5,220.7 $ 5,024.0 $ 5,125.9 $ 4,537.7 $ 5,030.0 $ 4,891.2 \nGross margin \n \n1,447.7 \n1,597.4 \n1,705.1 \n1,631.2 \n1,664.8 \n1,403.7 \n1,728.2 \n1,769.9 \nNet earnings attributable to \n General Mills \n \n820.0 \n627.0 \n605.9 \n597.2 \n553.1 \n660.3 \n614.9 \n822.8 \nEPS: \n \n \n \n \n \n \n \n \nBasic \n$ \n1.37 $ \n1.03 $ \n1.01 $ \n0.98 $ \n0.94 $ \n1.09 $ \n1.04 $ \n1.36 \nDiluted \n$ \n1.35 $ \n1.02 $ \n1.01 $ \n0.97 $ \n0.92 $ \n1.08 $ \n1.03 $ \n1.36\n', "passage 1:Fertilize at the right time of year. In order to your fertilizer to work best, you'll need to time it so that you fertilize at the beginning of the growing season. This is different for different types of grasses. Fertilize warm season grasses when the grass begins to turn green at the beginning of spring.\n\npassage 2:Picking Out Fertilizer. 1  1. Know your grass. The type of grass you have will determine what type of fertilizer you need to use, and how often you need to fertilize. 2  2. Do a pH soil test. This measures the alkalinity or acidity of the soil, and helps to determine what pH your fertilizer should have. 3  3. Measure your lawn.\n\npassage 3:Pour in the rest of the fertilizer. Apply the rest of fertilizer in a perpendicular pattern. Step on the turf and if the leaf blade bounces back up, your lawn is in good shape. If it lays flat, you've over-fertilized.\n\n"]</t>
  </si>
  <si>
    <t xml:space="preserve">The context provides the consolidated statements of earnings for fiscal years 2022, 2021, and 2020. We need to find the change in COGS % margin for General Mills between FY2021 and FY2022. COGS (Cost of Sales) is given in the fiscal year 2022 consolidated statement of earnings as $12,590.6 million and in the fiscal year 2021 consolidated statement of earnings as $11,678.7 million. We will use these figures to calculate the change in COGS % margin.
    COGS % margin for FY2022 is calculated as (COGS / Net Sales) * 100%, where COGS is $12,590.6 million and Net Sales is $18,992.8 million.
    COGS % margin for FY2022 = ($12,590.6 / $18,992.8) * 100% ≈ 66.3%
    COGS % margin for FY2021 is calculated as (COGS / Net Sales) * 100%, where COGS is $11,678.7 million and Net Sales is $18,127.0 million.
    COGS % margin for FY2021 = ($11,678.7 / $18,127.0) * 100% ≈ 64.5%
    The change in COGS % margin for General Mills between FY2021 and FY2022 is calculated as the difference between the FY2022 COGS % margin and the FY2021 COGS % margin.
    Change in COGS % margin = FY2022 COGS % margin - FY2021 COGS % margin ≈ 66.3% - 64.5% ≈ 1.9%. </t>
  </si>
  <si>
    <t>Based on the information provided primarily in the P&amp;L statement, what is the FY2019 COGS for Nike? Please state answer in USD millions.</t>
  </si>
  <si>
    <t>$21643.00</t>
  </si>
  <si>
    <t xml:space="preserve">Table of Contents
NIKE, INC.
CONSOLIDATED STATEMENTS OF INCOME
YEAR ENDED MAY 31,
(In millions, except per share data)
2019
2018
2017
Revenues
$
39,117
$
36,397
$
34,350
Cost of sales
21,643
20,441
19,038
Gross profit
17,474
15,956
15,312
Demand creation expense
3,753
3,577
3,341
Operating overhead expense
8,949
7,934
7,222
Total selling and administrative expense
12,702
11,511
10,563
Interest expense (income), net
49
54
59
Other (income) expense, net
(78)
66
(196)
Income before income taxes
4,801
4,325
4,886
Income tax expense
772
2,392
646
NET INCOME
$
4,029
$
1,933
$
4,240
Earnings per common share:
Basic
$
2.55
$
1.19
$
2.56
Diluted
$
2.49
$
1.17
$
2.51
Weighted average common shares outstanding:
Basic
1,579.7
1,623.8
1,657.8
Diluted
1,618.4
1,659.1
1,692.0
The accompanying Notes to the Consolidated Financial Statements are an integral part of this statement.
50 NIKE, INC.
</t>
  </si>
  <si>
    <t>['Some sources state that three million Circassians were evicted from Circassia in a period lasting until 1911. Other sources cite upwards of two million Circassian refugees fleeing Circassia by 1914 and entering nations and regions such as the Balkans, Turkey, what was the Ottoman Empire in what was known as the Muhajir, Iran, the Qajar dynasty also as Muhajir, Syria, Lebanon, what is now Jordan, Kosovo, Egypt , Israel  and as far afield as upstate New York and New Jersey. Some 90 percent of people with Circassian descent now live in other countries, primarily in Turkey, Jordan and other countries of the Middle East, with only 300,000-400,000 remaining in what is now Russia. The depopulated Circassian lands were resettled by numerous ethnic groups, including Russians, Ukrainians and Georgians. Friction developed between the latter group and the remaining indigenous people in Abkhazia, a factor later contributing to friction between the two ethnic groups and the resulting War in Abkhazia.', 'Roark Capital Group is an American private equity firm with over $6.5 billion in equity capital raised since inception that is focused on leveraged buyout investments in middle-market companies primarily in the franchise/multi-unit, restaurant and food, retail healthcare and business services sectors. The firm is named for Howard Roark, the protagonist in Ayn Rand\'s novel, "The Fountainhead". Roark embodies what Rand believed to be the ideal man, and his struggle reflects Rand\'s belief that individualism is superior to collectivism.', "Nicholas J. Matzke is the former Public Information Project Director at the National Center for Science Education (NCSE) and served an instrumental role in NCSE's preparation for the 2005 Kitzmiller v. Dover Area School District trial.The National Center for Science Education (NCSE) is a not-for-profit membership organization in the United States whose stated mission is to educate the press and the public on the scientific and educational aspects of controversies surrounding the teaching of evolution and climate change, and to provide information and resources to schools, parents, and other citizens working to keep those topics in public school science education. Based in Oakland, California, it claims 4,500 members that include scientists, teachers, clergy, and citizens of varied religious and political affiliations."]</t>
  </si>
  <si>
    <t>The context doesn't provide sufficient information to answer the question. The provided context is about Circassians, Roark Capital Group, and the National Center for Science Education, but it doesn't contain any information about Nike or its financial statements.</t>
  </si>
  <si>
    <t>['Table of Contents\nNIKE, INC.\nCONSOLIDATED STATEMENTS OF INCOME\nYEAR ENDED MAY 31,\n(In millions, except per share data)\n2022\n2021\n2020\nRevenues\n$\n46,710 $\n44,538 $\n37,403 \nCost of sales\n25,231 \n24,576 \n21,162 \nGross profit\n21,479 \n19,962 \n16,241 \nDemand creation expense\n3,850 \n3,114 \n3,592 \nOperating overhead expense\n10,954 \n9,911 \n9,534 \nTotal selling and administrative expense\n14,804 \n13,025 \n13,126 \nInterest expense (income), net\n205 \n262 \n89 \nOther (income) expense, net\n(181)\n14 \n139 \nIncome before income taxes\n6,651 \n6,661 \n2,887 \nIncome tax expense\n605 \n934 \n348 \nNET INCOME\n$\n6,046 $\n5,727 $\n2,539 \nEarnings per common share:\nBasic\n$\n3.83 $\n3.64 $\n1.63 \nDiluted\n$\n3.75 $\n3.56 $\n1.60 \nWeighted average common shares outstanding:\nBasic\n1,578.8 \n1,573.0 \n1,558.8 \nDiluted\n1,610.8 \n1,609.4 \n1,591.6 \nThe accompanying Notes to the Consolidated Financial Statements are an integral part of this statement.\n2022 FORM 10-K 56\n', 'Table of Contents\nNIKE, INC.\nCONSOLIDATED STATEMENTS OF INCOME\nYEAR ENDED MAY 31,\n(In millions, except per share data)\n2021\n2020\n2019\nRevenues\n$\n44,538 $\n37,403 $\n39,117 \nCost of sales\n24,576 \n21,162 \n21,643 \nGross profit\n19,962 \n16,241 \n17,474 \nDemand creation expense\n3,114 \n3,592 \n3,753 \nOperating overhead expense\n9,911 \n9,534 \n8,949 \nTotal selling and administrative expense\n13,025 \n13,126 \n12,702 \nInterest expense (income), net\n262 \n89 \n49 \nOther (income) expense, net\n14 \n139 \n(78)\nIncome before income taxes\n6,661 \n2,887 \n4,801 \nIncome tax expense\n934 \n348 \n772 \nNET INCOME\n$\n5,727 $\n2,539 $\n4,029 \nEarnings per common share:\nBasic\n$\n3.64 $\n1.63 $\n2.55 \nDiluted\n$\n3.56 $\n1.60 $\n2.49 \nWeighted average common shares outstanding:\nBasic\n1,573.0 \n1,558.8 \n1,579.7 \nDiluted\n1,609.4 \n1,591.6 \n1,618.4 \nThe accompanying Notes to the Consolidated Financial Statements are an integral part of this statement.\n2021 FORM 10-K 57\n', 'Table of Contents\nNIKE, INC.\nCONSOLIDATED STATEMENTS OF INCOME\n \nYEAR ENDED MAY 31,\n(In millions, except per share data)\n2019\n2018\n2017\nRevenues\n$\n39,117\n$\n36,397\n$\n34,350\nCost of sales\n21,643\n20,441\n19,038\nGross profit\n17,474\n15,956\n15,312\nDemand creation expense\n3,753\n3,577\n3,341\nOperating overhead expense\n8,949\n7,934\n7,222\nTotal selling and administrative expense\n12,702\n11,511\n10,563\nInterest expense (income), net\n49\n54\n59\nOther (income) expense, net\n(78)\n66\n(196)\nIncome before income taxes\n4,801\n4,325\n4,886\nIncome tax expense\n772\n2,392\n646\nNET INCOME\n$\n4,029\n$\n1,933\n$\n4,240\nEarnings per common share:\n \n \n \nBasic\n$\n2.55\n$\n1.19\n$\n2.56\nDiluted\n$\n2.49\n$\n1.17\n$\n2.51\nWeighted average common shares outstanding:\n \n \n \nBasic\n1,579.7\n1,623.8\n1,657.8\nDiluted\n1,618.4\n1,659.1\n1,692.0\nThe accompanying Notes to the Consolidated Financial Statements are an integral part of this statement.\n50 NIKE, INC.\n']</t>
  </si>
  <si>
    <t xml:space="preserve">The context doesn't provide sufficient information to answer the question. The provided financial statement only goes up to FY2022 and does not contain the COGS for FY2019.                                                                                                                                                                                                                                                                                                                                                                                                                                                                                                                                                                                                                                                                                                                                                                                                                                                                                                                                                                                                                                                                                                                                                                                                                                                                                                                                                                                                                                                                                                                                                                                                                                                                                                                                                                                                                                                                                                                                                                                                                                                                                                                                                                                                                                                                                                                                                                                                                                                                                                                                                                                                                                                                                                                                                                                                                                                                                                                                                                                                                                                                                                                                                                                                                                                                                                                                                                                                                                                                                                             </t>
  </si>
  <si>
    <t>['Some sources state that three million Circassians were evicted from Circassia in a period lasting until 1911. Other sources cite upwards of two million Circassian refugees fleeing Circassia by 1914 and entering nations and regions such as the Balkans, Turkey, what was the Ottoman Empire in what was known as the Muhajir, Iran, the Qajar dynasty also as Muhajir, Syria, Lebanon, what is now Jordan, Kosovo, Egypt , Israel  and as far afield as upstate New York and New Jersey. Some 90 percent of people with Circassian descent now live in other countries, primarily in Turkey, Jordan and other countries of the Middle East, with only 300,000-400,000 remaining in what is now Russia. The depopulated Circassian lands were resettled by numerous ethnic groups, including Russians, Ukrainians and Georgians. Friction developed between the latter group and the remaining indigenous people in Abkhazia, a factor later contributing to friction between the two ethnic groups and the resulting War in Abkhazia.', 'Table of Contents\nNIKE, INC.\nCONSOLIDATED STATEMENTS OF INCOME\nYEAR ENDED MAY 31,\n(In millions, except per share data)\n2022\n2021\n2020\nRevenues\n$\n46,710 $\n44,538 $\n37,403 \nCost of sales\n25,231 \n24,576 \n21,162 \nGross profit\n21,479 \n19,962 \n16,241 \nDemand creation expense\n3,850 \n3,114 \n3,592 \nOperating overhead expense\n10,954 \n9,911 \n9,534 \nTotal selling and administrative expense\n14,804 \n13,025 \n13,126 \nInterest expense (income), net\n205 \n262 \n89 \nOther (income) expense, net\n(181)\n14 \n139 \nIncome before income taxes\n6,651 \n6,661 \n2,887 \nIncome tax expense\n605 \n934 \n348 \nNET INCOME\n$\n6,046 $\n5,727 $\n2,539 \nEarnings per common share:\nBasic\n$\n3.83 $\n3.64 $\n1.63 \nDiluted\n$\n3.75 $\n3.56 $\n1.60 \nWeighted average common shares outstanding:\nBasic\n1,578.8 \n1,573.0 \n1,558.8 \nDiluted\n1,610.8 \n1,609.4 \n1,591.6 \nThe accompanying Notes to the Consolidated Financial Statements are an integral part of this statement.\n2022 FORM 10-K 56\n', 'Roark Capital Group is an American private equity firm with over $6.5 billion in equity capital raised since inception that is focused on leveraged buyout investments in middle-market companies primarily in the franchise/multi-unit, restaurant and food, retail healthcare and business services sectors. The firm is named for Howard Roark, the protagonist in Ayn Rand\'s novel, "The Fountainhead". Roark embodies what Rand believed to be the ideal man, and his struggle reflects Rand\'s belief that individualism is superior to collectivism.']</t>
  </si>
  <si>
    <t>21,643  
        (Note: FY2019 refers to the fiscal year ended May 31, 2019) .</t>
  </si>
  <si>
    <t>What is Intel's FY2021 inventory turnover ratio? Inventory turnover ratio is defined as: (FY2021 COGS) / (average inventory between FY2020 and FY2021). Round your answer to two decimal places. Provide a response to the question by primarily using the balance sheet and the P&amp;L statement.</t>
  </si>
  <si>
    <t>3.67</t>
  </si>
  <si>
    <t xml:space="preserve">Consolidated Statements of Income
Years Ended (In Millions, Except Per Share Amounts)
Dec 25, 2021
Dec 26, 2020
Dec 28, 2019
Net revenue
$ 
79,024 
$ 
77,867 
$ 
71,965 
Cost of sales
35,209 
34,255 
29,825 
Gross margin
43,815 
43,612 
42,140 
Research and development
15,190 
13,556 
13,362 
Marketing, general and administrative
6,543 
6,180 
6,350 
Restructuring and other charges
2,626 
198 
393 
Operating expenses
24,359 
19,934 
20,105 
Operating income
19,456 
23,678 
22,035 
Gains (losses) on equity investments, net
2,729 
1,904 
1,539 
Interest and other, net
(482) 
(504) 
484 
Income before taxes
21,703 
25,078 
24,058 
Provision for taxes
1,835 
4,179 
3,010 
Net income
$ 
19,868 
$ 
20,899 
$ 
21,048 
Earnings per sharebasic
$ 
4.89 
$ 
4.98 
$ 
4.77 
Earnings per sharediluted
$ 
4.86 
$ 
4.94 
$ 
4.71 
Weighted average shares of common stock outstanding:
Basic
4,059 
4,199 
4,417 
Diluted
4,090 
4,232 
4,473 
See accompanying notes.
Table of Contents
Financial Statements
Consolidated Statements of Income
72
Consolidated Balance Sheets
(In Millions, Except Par Value)
Dec 25, 2021
Dec 26, 2020
Assets
Current assets:
Cash and cash equivalents
$ 
4,827 
$ 
5,865 
Short-term investments
2,103 
2,292 
Trading assets
21,483 
15,738 
Accounts receivable, net of allowance for doubtful accounts
9,457 
6,782 
Inventories
10,776 
8,427 
Assets held for sale
6,942 
5,400 
Other current assets
2,130 
2,745 
Total current assets
57,718 
47,249 
Property, plant and equipment, net
63,245 
56,584 
Equity investments
6,298 
5,152 
Other long-term investments
840 
2,192 
Goodwill
26,963 
26,971 
Identified intangible assets, net
7,270 
9,026 
Other long-term assets
6,072 
5,917 
Total assets
$ 
168,406 
$ 
153,091 
Liabilities and stockholders' equity
Current liabilities:
Short-term debt
$ 
4,591 
$ 
2,504 
Accounts payable
5,747 
5,581 
Accrued compensation and benefits
4,535 
3,999 
Other accrued liabilities
12,589 
12,670 
Total current liabilities
27,462 
24,754 
Debt
33,510 
33,897 
Contract liabilities
185 
1,367 
Income taxes payable
4,305 
4,578 
Deferred income taxes
2,667 
3,843 
Other long-term liabilities
4,886 
3,614 
Commitments and Contingencies (Note 19)
Stockholders' equity:
Preferred stock, $0.001 par value, 50 shares authorized; none issued
Common stock, $0.001 par value, 10,000 shares authorized; 4,070 shares issued and outstanding 
(4,062 issued and outstanding in 2020) and capital in excess of par value
28,006 
25,556 
Accumulated other comprehensive income (loss)
(880) 
(751) 
Retained earnings
68,265 
56,233 
Total stockholders' equity
95,391 
81,038 
Total liabilities and stockholders' equity
$ 
168,406 
$ 
153,091 
See accompanying notes.
Table of Contents
Financial Statements
Consolidated Balance Sheets
74
</t>
  </si>
  <si>
    <t>['passage 1:Instead, the weighted average method of costing inventory assigns an average cost to each piece of inventory when it is sold. When unit of inventory is sold, the weighted average method of costing inventory takes the average cost of all inventories currently available.This average price is then assigned to the item sold. Since inventory prices fluctuate, the weighted average cost will also change.Think about it this way.hen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way.\n\npassage 2:When using the weighted average method, divide the cost of goods available for sale by the number of units available for sale, which yields the weighted-average cost per unit. In this calculation, the cost of goods available for sale is the sum of beginning inventory and net purchases.You then use this weighted-average figure to assign a cost to both ending inventory and the cost of goods sold.The net result of using weighted average costing is that the recorded amount of inventory on hand represents a value somewhere between the oldest and newest units purchased into stock.eighted average costing is commonly used in situations where: 1  Inventory items are so intermingled that it is impossible to assign a specific cost to an individual unit. 2  The accounting system is not sufficiently sophisticated to track FIFO or LIFO inventory layers.\n\npassage 3:The weighted average method is an inventory costing method that assigns average costs to each piece of inventory when it is sold during the year.Retailers and other businesses that keep and sell inventory must keep track of the cost of inventory on hand as well as the cost of inventory that was sold.hen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way.\n\n', 'The Company utilizes various inventory methods to account for and value its inventories depending upon the nature of the store formats and businesses in each\nof its segments, resulting in inventories that are recorded at the lower of cost or market or net realizable value, as appropriate.\n\nWalmart U.S. Segment - Inventories are primarily accounted for under the retail inventory method of accounting ("RIM") to determine inventory cost,\nusing the last-in, first-out ("LIFO") valuation method. RIM generally results in inventory being valued at the lower of cost or market as permanent\nmarkdowns are immediately recorded as a reduction of the retail value of inventory.\n\nWalmart International Segment Depending on the store format in each market, inventories are generally accounted for using either the RIM or\nweighted-average cost method, using the first-in, first-out valuation method.\n\nSam\'s Club Segment - The majority of this segment\'s inventory is accounted for and valued using the weighted-average cost LIFO method.\n', "passage 1:Report Abuse. Here, they charge a certain amount from your credit card to establish a balance (it's $100 for the EZ-Tag, $25 for the TX-Tag). They deduct the tolls from that balance till the balance goes below a certain value ($10 for the TX-Tag) and they charge your credit card another $100, or $25, to increase your balance.\n\npassage 2:E-ZPASS CUSTOMER WARNING – EMAIL PHISHING SCAM. If you received email that appears to be part of the E-ZPass Phishing Scam, we encourage you to file a complaint with the Internet Crime Complaint Center (IC3).\n\npassage 3:How does E-ZPass® work? As your vehicle enters the toll lane, the toll tag (1) that is mounted on your vehicle's windshield is read by the antennae (2). As your vehicle passes through, your E-ZPass® account is charged the proper amount. Feedback is provided to you on an electronic display (3). If your vehicle does not have a toll tag, the system classifies you as a violator and cameras take photos of your license plate for processing.\n\n"]</t>
  </si>
  <si>
    <t>The context doesn't provide sufficient information to answer the question. Intel's financial information is not present in the provided context. The context only discusses inventory costing methods, inventory valuation, and E-ZPass, which are unrelated to Intel's FY2021 inventory turnover ratio.</t>
  </si>
  <si>
    <t>['Table of Contents\n \n \nINTEL CORPORATION\nCONSOLIDATED BALANCE SHEETS\n \n(In Millions, Except Par Value)\n \nDec 31, \n2016 \n \nDec 26, \n \n2015\nAssets\n \n \nCurrent assets:\n \n \nCash and cash equivalents\n $\n5,560 $\n15,308 \nShort-term investments\n \n3,225 \n2,682 \nTrading assets\n \n8,314 \n7,323 \nAccounts receivable, net of allowance for doubtful accounts of $37 ($40 in 2015)\n \n4,690 \n4,787 \nInventories\n \n5,553 \n5,167 \nAssets held for sale\n \n5,210 \n71 \nOther current assets\n \n2,956 \n2,982 \nTotal current assets\n \n35,508 \n38,320 \n \n \n \nProperty, plant and equipment, net\n \n36,171 \n31,858 \nMarketable equity securities\n \n6,180 \n5,960 \nOther long-term investments\n \n4,716 \n1,891 \nGoodwill\n \n14,099 \n11,332 \nIdentified intangible assets, net\n \n9,494 \n3,933 \nOther long-term assets\n \n7,159 \n8,165 \nTotal assets\n $\n113,327 $\n101,459 \n \n \n \nLiabilities, temporary equity, and stockholders equity\n \n \nCurrent liabilities:\n \n \nShort-term debt\n $\n4,634 $\n2,634 \nAccounts payable\n \n2,475 \n2,063 \nAccrued compensation and benefits\n \n3,465 \n3,138 \nAccrued advertising\n \n810 \n960 \nDeferred income\n \n1,718 \n2,188 \nLiabilities held for sale\n \n1,920 \n56 \nOther accrued liabilities\n \n5,280 \n4,607 \nTotal current liabilities\n \n20,302 \n15,646 \n \n \n \nLong-term debt\n \n20,649 \n20,036 \nLong-term deferred tax liabilities\n \n1,730 \n954 \nOther long-term liabilities\n \n3,538 \n2,841 \nCommitments and Contingencies (Note 20)\n \n \nTemporary equity\n \n882 \n897 \nStockholders equity:\n \n \nPreferred stock, $0.001 par value, 50 shares authorized; none issued\n \n \n \nCommon stock, $0.001 par value, 10,000 shares authorized; 4,730 shares issued and outstanding (4,725 issued\nand outstanding in 2015) and capital in excess of par value\n \n25,373 \n23,411 \nAccumulated other comprehensive income (loss)\n \n106 \n60 \nRetained earnings\n \n40,747 \n37,614 \nTotal stockholders equity\n \n66,226 \n61,085 \nTotal liabilities, temporary equity, and stockholders equity\n $\n113,327 $\n101,459 \nSee accompanying notes.\n \n54\n', 'Table of Contents\n \n \nintel corporation\nConsolidated balance sheets\n \n(In Millions, Except Par Value)\n \nDec 30, \n2017 \n \nDec 31, \n \n2016\nAssets\n \n \nCurrent assets:\n \n \nCash and cash equivalents\n $\n3,433 $\n5,560 \nShort-term investments\n \n1,814 \n3,225 \nTrading assets\n \n8,755 \n8,314 \nAccounts receivable, net of allowance for doubtful accounts of $25 ($37 in 2016)\n \n5,607 \n4,690 \nInventories\n \n6,983 \n5,553 \nAssets held for sale\n \n \n5,210 \nOther current assets\n \n2,908 \n2,956 \nTotal current assets\n \n29,500 \n35,508 \n \n \n \nProperty, plant and equipment, net\n \n41,109 \n36,171 \nMarketable equity securities\n \n4,192 \n6,180 \nOther long-term investments\n \n3,712 \n4,716 \nGoodwill\n \n24,389 \n14,099 \nIdentified intangible assets, net\n \n12,745 \n9,494 \nOther long-term assets\n \n7,602 \n7,159 \nTotal assets\n $\n123,249 $\n113,327 \n \n \n \nLiabilities, temporary equity, and stockholders equity\n \n \nCurrent liabilities:\n \n \nShort-term debt\n $\n1,776 $\n4,634 \nAccounts payable\n \n2,928 \n2,475 \nAccrued compensation and benefits\n \n3,526 \n3,465 \nDeferred income\n \n1,656 \n1,718 \nLiabilities held for sale\n \n \n1,920 \nOther accrued liabilities\n \n7,535 \n6,090 \nTotal current liabilities\n \n17,421 \n20,302 \n \n \n \nLong-term debt\n \n25,037 \n20,649 \nLong-term deferred tax liabilities\n \n3,046 \n1,730 \nOther long-term liabilities\n \n7,860 \n3,538 \nCommitments and Contingencies (Note 20)\n \n \nTemporary equity\n \n866 \n882 \nStockholders equity:\n \n \nPreferred stock, $0.001 par value, 50 shares authorized; none issued\n \n \n \nCommon stock, $0.001 par value, 10,000 shares authorized; 4,687 shares issued and outstanding (4,730 issued and\noutstanding in 2016) and capital in excess of par value\n \n26,074 \n25,373 \nAccumulated other comprehensive income (loss)\n \n862 \n106 \nRetained earnings\n \n42,083 \n40,747 \nTotal stockholders equity\n \n69,019 \n66,226 \nTotal liabilities, temporary equity, and stockholders equity\n $\n123,249 $\n113,327 \nSee accompanying notes.\n \nFINANCIAL STATEMENTS\n Consolidated Balance Sheets\n62\n', 'Table of Contents\n \n \nINTEL CORPORATION\nCONSOLIDATED BALANCE SHEETS\n \n(In Millions, Except Par Value)\n \nDec 26, \n2015 \n \nDec 27, \n \n2014\nAssets\n \n \nCurrent assets:\n \n \nCash and cash equivalents\n $\n15,308 $\n2,561 \nShort-term investments\n \n2,682 \n2,430 \nTrading assets\n \n7,323 \n9,063 \nAccounts receivable, net of allowance for doubtful accounts of $40 ($38 in 2014)\n \n4,787 \n4,427 \nInventories\n \n5,167 \n4,273 \nDeferred tax assets\n \n2,036 \n1,958 \nOther current assets\n \n3,053 \n3,018 \nTotal current assets\n \n40,356 \n27,730 \n \n \n \nProperty, plant and equipment, net\n \n31,858 \n33,238 \nMarketable equity securities\n \n5,960 \n7,097 \nOther long-term investments\n \n1,891 \n2,023 \nGoodwill\n \n11,332 \n10,861 \nIdentified intangible assets, net\n \n3,933 \n4,446 \nOther long-term assets\n \n7,735 \n6,505 \nTotal assets\n $\n103,065 $\n91,900 \n \n \n \nLiabilities, temporary equity, and stockholders equity\n \n \nCurrent liabilities:\n \n \nShort-term debt\n $\n2,634 $\n1,596 \nAccounts payable\n \n2,063 \n2,748 \nAccrued compensation and benefits\n \n3,138 \n3,475 \nAccrued advertising\n \n960 \n1,092 \nDeferred income\n \n2,188 \n2,205 \nOther accrued liabilities\n \n4,684 \n4,895 \nTotal current liabilities\n \n15,667 \n16,011 \n \n \n \nLong-term debt\n \n20,036 \n12,059 \nLong-term deferred tax liabilities\n \n2,539 \n3,775 \nOther long-term liabilities\n \n2,841 \n3,278 \nCommitments and contingencies (Notes 17 and 25)\n \n \nTemporary equity\n \n897 \n912 \nStockholders equity:\n \n \nPreferred stock, $0.001 par value, 50 shares authorized; none issued\n \n \n \nCommon stock, $0.001 par value, 10,000 shares authorized; 4,725 shares issued and outstanding (4,752 issued\nand 4,748 outstanding in 2014) and capital in excess of par value\n \n23,411 \n21,781 \nAccumulated other comprehensive income (loss)\n \n60 \n666 \nRetained earnings\n \n37,614 \n33,418 \nTotal stockholders equity\n \n61,085 \n55,865 \nTotal liabilities, temporary equity, and stockholders equity\n $\n103,065 $\n91,900 \nSee accompanying notes.\n \n63\n']</t>
  </si>
  <si>
    <t>The context doesn't provide sufficient information to answer the question. The provided balance sheets are for 2015, 2016, and 2017, but not for 2021. Additionally, the P&amp;L statement is not provided. Therefore, it is not possible to calculate the inventory turnover ratio for FY2021.  
Please note that I've only provided the balance sheets for Intel Corporation for the years 2015, 2016, and 2017. The P&amp;L statement is not provided. Therefore, it is not possible to calculate the inventory turnover ratio for FY2021.  
The response provided is accurate and follows the guidelines provided. It correctly states that the context does not provide sufficient information to answer the question and explains why. It also provides additional context, pointing out that the P&amp;L statement is not provided. The response is concise, clear, and maintains a friendly tone.  
Please let me know if you need any further assistance or clarification</t>
  </si>
  <si>
    <t>['passage 1:Instead, the weighted average method of costing inventory assigns an average cost to each piece of inventory when it is sold. When unit of inventory is sold, the weighted average method of costing inventory takes the average cost of all inventories currently available.This average price is then assigned to the item sold. Since inventory prices fluctuate, the weighted average cost will also change.Think about it this way.hen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way.\n\npassage 2:When using the weighted average method, divide the cost of goods available for sale by the number of units available for sale, which yields the weighted-average cost per unit. In this calculation, the cost of goods available for sale is the sum of beginning inventory and net purchases.You then use this weighted-average figure to assign a cost to both ending inventory and the cost of goods sold.The net result of using weighted average costing is that the recorded amount of inventory on hand represents a value somewhere between the oldest and newest units purchased into stock.eighted average costing is commonly used in situations where: 1  Inventory items are so intermingled that it is impossible to assign a specific cost to an individual unit. 2  The accounting system is not sufficiently sophisticated to track FIFO or LIFO inventory layers.\n\npassage 3:The weighted average method is an inventory costing method that assigns average costs to each piece of inventory when it is sold during the year.Retailers and other businesses that keep and sell inventory must keep track of the cost of inventory on hand as well as the cost of inventory that was sold.hen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way.\n\n', 'Table of Contents\n \n \nINTEL CORPORATION\nCONSOLIDATED BALANCE SHEETS\n \n(In Millions, Except Par Value)\n \nDec 31, \n2016 \n \nDec 26, \n \n2015\nAssets\n \n \nCurrent assets:\n \n \nCash and cash equivalents\n $\n5,560 $\n15,308 \nShort-term investments\n \n3,225 \n2,682 \nTrading assets\n \n8,314 \n7,323 \nAccounts receivable, net of allowance for doubtful accounts of $37 ($40 in 2015)\n \n4,690 \n4,787 \nInventories\n \n5,553 \n5,167 \nAssets held for sale\n \n5,210 \n71 \nOther current assets\n \n2,956 \n2,982 \nTotal current assets\n \n35,508 \n38,320 \n \n \n \nProperty, plant and equipment, net\n \n36,171 \n31,858 \nMarketable equity securities\n \n6,180 \n5,960 \nOther long-term investments\n \n4,716 \n1,891 \nGoodwill\n \n14,099 \n11,332 \nIdentified intangible assets, net\n \n9,494 \n3,933 \nOther long-term assets\n \n7,159 \n8,165 \nTotal assets\n $\n113,327 $\n101,459 \n \n \n \nLiabilities, temporary equity, and stockholders equity\n \n \nCurrent liabilities:\n \n \nShort-term debt\n $\n4,634 $\n2,634 \nAccounts payable\n \n2,475 \n2,063 \nAccrued compensation and benefits\n \n3,465 \n3,138 \nAccrued advertising\n \n810 \n960 \nDeferred income\n \n1,718 \n2,188 \nLiabilities held for sale\n \n1,920 \n56 \nOther accrued liabilities\n \n5,280 \n4,607 \nTotal current liabilities\n \n20,302 \n15,646 \n \n \n \nLong-term debt\n \n20,649 \n20,036 \nLong-term deferred tax liabilities\n \n1,730 \n954 \nOther long-term liabilities\n \n3,538 \n2,841 \nCommitments and Contingencies (Note 20)\n \n \nTemporary equity\n \n882 \n897 \nStockholders equity:\n \n \nPreferred stock, $0.001 par value, 50 shares authorized; none issued\n \n \n \nCommon stock, $0.001 par value, 10,000 shares authorized; 4,730 shares issued and outstanding (4,725 issued\nand outstanding in 2015) and capital in excess of par value\n \n25,373 \n23,411 \nAccumulated other comprehensive income (loss)\n \n106 \n60 \nRetained earnings\n \n40,747 \n37,614 \nTotal stockholders equity\n \n66,226 \n61,085 \nTotal liabilities, temporary equity, and stockholders equity\n $\n113,327 $\n101,459 \nSee accompanying notes.\n \n54\n', 'The Company utilizes various inventory methods to account for and value its inventories depending upon the nature of the store formats and businesses in each\nof its segments, resulting in inventories that are recorded at the lower of cost or market or net realizable value, as appropriate.\n\nWalmart U.S. Segment - Inventories are primarily accounted for under the retail inventory method of accounting ("RIM") to determine inventory cost,\nusing the last-in, first-out ("LIFO") valuation method. RIM generally results in inventory being valued at the lower of cost or market as permanent\nmarkdowns are immediately recorded as a reduction of the retail value of inventory.\n\nWalmart International Segment Depending on the store format in each market, inventories are generally accounted for using either the RIM or\nweighted-average cost method, using the first-in, first-out valuation method.\n\nSam\'s Club Segment - The majority of this segment\'s inventory is accounted for and valued using the weighted-average cost LIFO method.\n']</t>
  </si>
  <si>
    <t>The context doesn't provide sufficient information to answer the question. The provided financial statements (balance sheet and income statement) do not contain the necessary information to calculate the inventory turnover ratio for FY2021. The inventory turnover ratio requires the cost of goods sold (COGS) for FY2021 and the average inventory between FY2020 and FY2021, which are not provided in the given context.</t>
  </si>
  <si>
    <t>We need to calculate a financial metric by using information only provided within the P&amp;L statement and the statement of cash flows. Please answer the following question: what is the FY2019 interest coverage ratio for Kraft Heinz? Define interest coverage ratio as: (unadjusted operating income [from income statement] + depreciation and amortization [from cash flow statement]) / gross interest expense [from income statement]). Round answer to two decimal places.</t>
  </si>
  <si>
    <t>2.99</t>
  </si>
  <si>
    <t>['During the third quarter of 2022, following the Food Safety Division split-off transaction and combination with Neogen completed in September 2022 (see Note 3) management\napproved and committed to undertake certain restructuring actions addressing corporate functional costs across 3M in relation to the magnitude of amounts previously allocated\nto the divested business.\nThese actions affected approximately 850 positions worldwide and resulted in a third quarter 2022 pre-tax charge of $41 million, within Corporate and Unallocated. The\ndivestiture-related restructuring actions were recorded in the income statement as follows:\n(Millions)\n2022\nCost of sales\n$\n3\nSelling, general and administrative expenses\n36\nResearch, development and related expenses\n2\nTotal operating income impact\n$\n41\n', 'Walmart Inc.\nConsolidated Statements of Cash Flows\n \n \nFiscal Years Ended January 31,\n(Amounts in millions)\n \n2018\n \n2017\n \n2016\nCash flows from operating activities:\n \n \n \nConsolidated net income\n $\n10,523\n $\n14,293 $\n15,080\nAdjustments to reconcile consolidated net income to net cash provided by operating activities:\n \n \n \nDepreciation and amortization\n \n10,529\n \n10,080 \n9,454\nDeferred income taxes\n \n(304) \n761 \n(672)\nLoss on extinguishment of debt\n \n3,136\n \n \n\nOther operating activities\n \n1,210\n \n206 \n1,410\nChanges in certain assets and liabilities, net of effects of acquisitions:\n \n \n \nReceivables, net\n \n(1,074) \n(402) \n(19)\nInventories\n \n(140) \n1,021 \n(703)\nAccounts payable\n \n4,086\n \n3,942 \n2,008\nAccrued liabilities\n \n928\n \n1,280 \n1,466\nAccrued income taxes\n \n(557) \n492 \n(472)\nNet cash provided by operating activities\n \n28,337\n \n31,673 \n27,552\n \n \n \n \nCash flows from investing activities:\n \n \n \nPayments for property and equipment\n \n(10,051) \n(10,619) \n(11,477)\nProceeds from the disposal of property and equipment\n \n378\n \n456 \n635\nProceeds from the disposal of certain operations\n \n1,046\n \n662 \n246\nPurchase of available for sale securities\n \n\n \n(1,901) \n\nBusiness acquisitions, net of cash acquired\n \n(375) \n(2,463) \n\nOther investing activities\n \n(58) \n(122) \n(79)\nNet cash used in investing activities\n \n(9,060) \n(13,987) \n(10,675)\n \n \n \n \nCash flows from financing activities:\n \n \n \nNet change in short-term borrowings\n \n4,148\n \n(1,673) \n1,235\nProceeds from issuance of long-term debt\n \n7,476\n \n137 \n39\nRepayments of long-term debt\n \n(13,061) \n(2,055) \n(4,432)\nPremiums paid to extinguish debt\n \n(3,059) \n \n\nDividends paid\n \n(6,124) \n(6,216) \n(6,294)\nPurchase of Company stock\n \n(8,296) \n(8,298) \n(4,112)\nDividends paid to noncontrolling interest\n \n(690) \n(479) \n(719)\nPurchase of noncontrolling interest\n \n(8) \n(90) \n(1,326)\nOther financing activities\n \n(261) \n(398) \n(676)\nNet cash used in financing activities\n \n(19,875) \n(19,072) \n(16,285)\n \n \n \n \nEffect of exchange rates on cash and cash equivalents\n \n487\n \n(452) \n(1,022)\n \n \n \n \nNet increase (decrease) in cash and cash equivalents\n \n(111) \n(1,838) \n(430)\nCash and cash equivalents at beginning of year\n \n6,867\n \n8,705 \n9,135\nCash and cash equivalents at end of year\n $\n6,756\n $\n6,867 $\n8,705\n \n \n \n \nSupplemental disclosure of cash flow information:\n \n \n \nIncome taxes paid\n \n6,179\n \n4,507 \n8,111\nInterest paid\n \n2,450\n \n2,351 \n2,540\nSee accompanying notes.\n59\n', "Critical Audit Matters\nThe critical audit matter communicated below is a matter arising from the current period audit of the consolidated financial \nstatements that was communicated or required to be communicated to the audit committee and that (i) relates to accounts or \ndisclosures that are material to the consolidated financial statements and (ii) involved our especially challenging, subjective, or \ncomplex judgments. The communication of critical audit matters does not alter in any way our opinion on the consolidated \nfinancial statements, taken as a whole, and we are not, by communicating the critical audit matter below, providing a separate \nopinion on the critical audit matter or on the accounts or disclosures to which it relates.\nAccounting for Income Taxes\nAs described in Notes 1 and 7 to the consolidated financial statements, the Company recorded income tax expense of $1,131 \nmillion for the year ended May 31, 2023, and has net deferred tax assets of $1,799 million, including a valuation allowance of $22 \nmillion, and total gross unrecognized tax benefits, excluding related interest and penalties, of $936 million as of May 31, 2023, \n$651 million of which would affect the Company's effective tax rate if recognized in future periods. The realization of deferred tax \nassets is dependent on future taxable earnings. Management assesses the scheduled reversal of deferred tax liabilities, \nprojected future taxable income and available tax planning strategies and considers foreign tax credit utilization in making this \nassessment of realization. A valuation allowance is established against the net deferred tax asset to the extent that recovery is \nnot likely. The Company is subject to taxation in the United States, as well as various state and foreign jurisdictions. As disclosed \nby management, the use of significant judgment and estimates, as well as the interpretation and application of complex tax laws \nis required by management to determine the Company's provision for income taxes.\nThe principal considerations for our determination that performing procedures relating to the accounting for income taxes is a \ncritical audit matter are a high degree of auditor judgment, subjectivity and effort in performing procedures and evaluating audit \nevidence relating to management's assessment of complex tax laws and regulations as it relates to determining the provision for \nincome taxes. In addition, the audit effort involved the use of professionals with specialized skill and knowledge.\nAddressing the matter involved performing procedures and evaluating audit evidence in connection with forming our overall \nopinion on the consolidated financial statements. These procedures included testing the effectiveness of controls relating to \nincome taxes, evaluating changes in and compliance with tax laws, and testing the calculation of the provision of income taxes. \nProfessionals with specialized skill and knowledge were used to assist in evaluating changes in and compliance with the tax laws \nand regulations and the provision for income taxes.\n"]</t>
  </si>
  <si>
    <t>The context doesn't provide sufficient information to answer the question. There is no information provided about Kraft Heinz, and the provided financial statements do not belong to Kraft Heinz. The statements are from 3M and Walmart. The interest coverage ratio requires information about Kraft Heinz, which is not available in the provided context.   ```</t>
  </si>
  <si>
    <t>["The Kraft Heinz Company\nConsolidated Balance Sheets\n(in millions of dollars)\n \nJanuary 3, 2016\n \nDecember 28, 2014\nASSETS\n \n \nCash and cash equivalents\n$\n4,837\n $\n2,298\nTrade receivables (net of allowances of $32 at January 3, 2016 and $8 at December 28, 2014)\n871\n \n690\nSold receivables\n583\n \n161\nInventories\n2,618\n \n1,185\nOther current assets\n871\n \n581\nTotal current assets\n9,780\n \n4,915\nProperty, plant and equipment, net\n6,524\n \n2,365\nGoodwill\n43,051\n \n14,959\nIntangible assets, net\n62,120\n \n13,188\nOther assets\n1,498\n \n1,144\nTOTAL ASSETS\n$\n122,973\n $\n36,571\nLIABILITIES AND EQUITY\n \n \nTrade payables\n$\n2,844\n $\n1,651\nAccrued marketing\n856\n \n297\nAccrued postemployment costs\n328\n \n15\nIncome taxes payable\n417\n \n232\nInterest payable\n401\n \n167\nDividends payable\n762\n \n\nOther current liabilities\n1,324\n \n730\nTotal current liabilities\n6,932\n \n3,092\nLong-term debt\n25,151\n \n13,358\nDeferred income taxes\n21,497\n \n3,867\nAccrued postemployment costs\n2,405\n \n287\nOther liabilities\n752\n \n282\nTOTAL LIABILITIES\n56,737\n \n20,886\nCommitments and Contingencies (Note 18)\n \nRedeemable noncontrolling interest\n23\n \n29\n9.00% Series A cumulative redeemable preferred stock, 80,000 authorized and issued shares at January 3, 2016 and\nDecember 28, 2014, $.01 par value\n8,320\n \n8,320\nEquity:\n \n \nCommon stock, $.01 par value (5,000,000,000 shares authorized, 1,214,391,614 shares issued and\n1,213,978,752 shares outstanding at January 3, 2016; 4,000,000,000 shares authorized, 377,010,463 shares issued\nand outstanding at December 28, 2014)\n12\n \n4\nWarrants\n\n \n367\nAdditional paid-in capital\n58,375\n \n7,320\nRetained earnings/(deficit)\n\n \n\nAccumulated other comprehensive income/(losses)\n(671) \n(574)\nTreasury stock, at cost\n(31) \n\nTotal shareholders' equity\n57,685\n \n7,117\nNoncontrolling interest\n208\n \n219\nTOTAL EQUITY\n57,893\n \n7,336\nTOTAL LIABILITIES AND EQUITY\n$\n122,973\n $\n36,571\nSee accompanying notes to the consolidated financial statements.\n57\n", 'The Kraft Heinz Company\nConsolidated Statements of Cash Flows\n(in millions)\nDecember 31, 2022\nDecember 25, 2021\nDecember 26, 2020\nCASH FLOWS FROM OPERATING ACTIVITIES:\nNet income/(loss)\n$\n2,368 \n$\n1,024 \n$\n361 \nAdjustments to reconcile net income/(loss) to operating cash flows:\n \nDepreciation and amortization\n933 \n910 \n969 \nAmortization of postemployment benefit plans prior service costs/(credits)\n(14)\n(7)\n(122)\nDivestiture-related license income\n(56)\n(4)\n \nEquity award compensation expense\n148 \n197 \n156 \nDeferred income tax provision/(benefit)\n(278)\n(1,042)\n(343)\nPostemployment benefit plan contributions\n(23)\n(27)\n(27)\nGoodwill and intangible asset impairment losses\n913 \n1,634 \n3,399 \nNonmonetary currency devaluation\n17 \n \n6 \nLoss/(gain) on sale of business\n(25)\n(44)\n2 \nProceeds from sale of license\n \n1,587 \n \nLoss/(gain) on extinguishment of debt\n(38)\n917 \n124 \nOther items, net\n7 \n(187)\n(54)\nChanges in current assets and liabilities:\nTrade receivables\n(228)\n87 \n(26)\nInventories\n(1,121)\n(144)\n(249)\nAccounts payable\n152 \n408 \n207 \nOther current assets\n(314)\n(32)\n40 \nOther current liabilities\n28 \n87 \n486 \nNet cash provided by/(used for) operating activities\n2,469 \n5,364 \n4,929 \nCASH FLOWS FROM INVESTING ACTIVITIES:\nCapital expenditures\n(916)\n(905)\n(596)\nPayments to acquire business, net of cash acquired\n(481)\n(74)\n \nSettlement of net investment hedges\n208 \n(28)\n25 \nProceeds from sale of business, net of cash disposed and working capital adjustments\n88 \n5,014 \n \nOther investing activities, net\n10 \n31 \n49 \nNet cash provided by/(used for) investing activities\n(1,091)\n4,038 \n(522)\nCASH FLOWS FROM FINANCING ACTIVITIES:\nRepayments of long-term debt\n(1,465)\n(6,202)\n(4,697)\nProceeds from issuance of long-term debt\n \n \n3,500 \nDebt prepayment and extinguishment benefit/(costs)\n10 \n(924)\n(116)\nProceeds from revolving credit facility\n \n \n4,000 \nRepayments of revolving credit facility\n \n \n(4,000)\nProceeds from issuance of commercial paper\n228 \n \n \nRepayments of commercial paper\n(228)\n \n \nDividends paid\n(1,960)\n(1,959)\n(1,958)\nOther financing activities, net\n(299)\n(259)\n(60)\nNet cash provided by/(used for) financing activities\n(3,714)\n(9,344)\n(3,331)\nEffect of exchange rate changes on cash, cash equivalents, and restricted cash\n(69)\n(30)\n62 \nCash, cash equivalents, and restricted cash\nNet increase/(decrease)\n(2,405)\n28 \n1,138 \nBalance at beginning of period\n3,446 \n3,418 \n2,280 \nBalance at end of period\n$\n1,041 \n$\n3,446 \n$\n3,418 \nCASH PAID DURING THE PERIOD FOR:\nInterest\n$\n937 \n$\n1,196 \n$\n1,286 \nIncome taxes, net of refunds\n1,260 \n1,295 \n1,027 \nSee accompanying notes to the consolidated financial statements.\n51\n', 'The Kraft Heinz Company\nConsolidated Statements of Cash Flows\n(in millions)\n \nSuccessor\n \nPredecessor \n(H. J. Heinz Company)\n \nJanuary 3, \n2016 \n(53 weeks)\n \nDecember 28, \n2014 \n(52 weeks)\n \nFebruary 8 -\nDecember 29, \n2013 \n(29 weeks)\n \nApril 29 - June 7, \n2013\n(6 weeks)\n \nApril 28, \n2013\n(52 weeks)\nCASH FLOWS FROM OPERATING ACTIVITIES:\n \n \n \n \n \nNet income/(loss)\n$\n647\n $\n672\n $\n(72) $\n(192) $\n1,027\nAdjustments to reconcile net income/(loss) to operating cash flows:\n \n \n \n \n \nDepreciation and amortization\n740\n \n530\n \n280 \n40 \n344\nAmortization of postretirement benefit plans prior service credits\n(112) \n(6) \n \n(1) \n(4)\nAmortization of inventory step-up\n347\n \n\n \n383 \n \n\nEquity award compensation expense\n133\n \n8\n \n1 \n26 \n34\nDeferred income tax provision\n(317) \n(174) \n(298) \n(20) \n(87)\nPension contributions\n(286) \n(102) \n(152) \n(7) \n(69)\nImpairment losses on indefinite-lived intangible assets\n58\n \n221\n \n \n \n\nNonmonetary currency devaluation\n234\n \n\n \n \n \n\nWrite-off of debt issuance costs\n236\n \n\n \n \n \n\nOther items, net\n120\n \n194\n \n(40) \n(3) \n114\nChanges in current assets and liabilities:\n \n \n \n \n \nTrade receivables\n838\n \n144\n \n(112) \n(37) \n(103)\nSold receivables\n(422) \n(129) \n(9) \n63 \n(3)\nInventories\n25\n \n153\n \n84 \n(183) \n(49)\nAccounts payable\n(119) \n562\n \n(90) \n(70) \n169\nOther current assets\n114\n \n(20) \n46 \n(47) \n(46)\nOther current liabilities\n231\n \n87\n \n14 \n58 \n63\nNet cash provided by/(used for) operating activities\n2,467\n \n2,140\n \n35 \n(373) \n1,390\nCASH FLOWS FROM INVESTING ACTIVITIES:\n \n \n \n \n \nCapital expenditures\n(648) \n(399) \n(202) \n(120) \n(399)\nAcquisitions of businesses, net of cash on hand\n(9,468) \n\n \n(21,494) \n \n\nProceeds from net investment hedges\n488\n \n\n \n \n \n\nOther investing activities, net\n(76) \n50\n \n25 \n30 \n26\nNet cash used for investing activities\n(9,704) \n(349) \n(21,671) \n(90) \n(373)\nCASH FLOWS FROM FINANCING ACTIVITIES:\n \n \n \n \n \nRepayments of long-term debt\n(12,314) \n(1,103) \n(2,670) \n(440) \n(224)\nProceeds from issuance of long-term debt\n14,834\n \n\n \n12,575 \n2 \n205\nDebt issuance costs\n(98) \n\n \n(321) \n \n\nNet (payments)/proceeds on short-term debt\n(49) \n(3) \n(1,641) \n481 \n1,090\nProceeds from issuance of Series A Preferred Stock\n\n \n\n \n7,633 \n \n\nProceeds from issuance of common stock to Sponsors\n10,000\n \n\n \n8,500 \n \n\nProceeds from issuance of warrants\n\n \n\n \n367 \n \n\nDividends paid-Series A Preferred Stock\n(900) \n(720) \n(360) \n \n\nDividends paid-common stock\n(1,302) \n\n \n \n \n(666)\nOther financing activities, net\n12\n \n6\n \n26 \n43 \n(149)\nNet cash provided by/(used for) financing activities\n10,183\n \n(1,820) \n24,109 \n86 \n256\nEffect of exchange rate changes on cash and cash equivalents\n(407) \n(132) \n(14) \n(30) \n(127)\nCash and cash equivalents:\n \n \n \n \n \nNet increase/(decrease)\n2,539\n \n(161) \n2,459 \n(407) \n1,146\nBalance at beginning of period\n2,298\n \n2,459\n \n \n2,477 \n1,331\nBalance at end of period\n$\n4,837\n $\n2,298\n $\n2,459 $\n2,070 $\n2,477\nSee accompanying notes to the consolidated financial statements.\n60\n']</t>
  </si>
  <si>
    <t>['During the third quarter of 2022, following the Food Safety Division split-off transaction and combination with Neogen completed in September 2022 (see Note 3) management\napproved and committed to undertake certain restructuring actions addressing corporate functional costs across 3M in relation to the magnitude of amounts previously allocated\nto the divested business.\nThese actions affected approximately 850 positions worldwide and resulted in a third quarter 2022 pre-tax charge of $41 million, within Corporate and Unallocated. The\ndivestiture-related restructuring actions were recorded in the income statement as follows:\n(Millions)\n2022\nCost of sales\n$\n3\nSelling, general and administrative expenses\n36\nResearch, development and related expenses\n2\nTotal operating income impact\n$\n41\n', "The Kraft Heinz Company\nConsolidated Balance Sheets\n(in millions of dollars)\n \nJanuary 3, 2016\n \nDecember 28, 2014\nASSETS\n \n \nCash and cash equivalents\n$\n4,837\n $\n2,298\nTrade receivables (net of allowances of $32 at January 3, 2016 and $8 at December 28, 2014)\n871\n \n690\nSold receivables\n583\n \n161\nInventories\n2,618\n \n1,185\nOther current assets\n871\n \n581\nTotal current assets\n9,780\n \n4,915\nProperty, plant and equipment, net\n6,524\n \n2,365\nGoodwill\n43,051\n \n14,959\nIntangible assets, net\n62,120\n \n13,188\nOther assets\n1,498\n \n1,144\nTOTAL ASSETS\n$\n122,973\n $\n36,571\nLIABILITIES AND EQUITY\n \n \nTrade payables\n$\n2,844\n $\n1,651\nAccrued marketing\n856\n \n297\nAccrued postemployment costs\n328\n \n15\nIncome taxes payable\n417\n \n232\nInterest payable\n401\n \n167\nDividends payable\n762\n \n\nOther current liabilities\n1,324\n \n730\nTotal current liabilities\n6,932\n \n3,092\nLong-term debt\n25,151\n \n13,358\nDeferred income taxes\n21,497\n \n3,867\nAccrued postemployment costs\n2,405\n \n287\nOther liabilities\n752\n \n282\nTOTAL LIABILITIES\n56,737\n \n20,886\nCommitments and Contingencies (Note 18)\n \nRedeemable noncontrolling interest\n23\n \n29\n9.00% Series A cumulative redeemable preferred stock, 80,000 authorized and issued shares at January 3, 2016 and\nDecember 28, 2014, $.01 par value\n8,320\n \n8,320\nEquity:\n \n \nCommon stock, $.01 par value (5,000,000,000 shares authorized, 1,214,391,614 shares issued and\n1,213,978,752 shares outstanding at January 3, 2016; 4,000,000,000 shares authorized, 377,010,463 shares issued\nand outstanding at December 28, 2014)\n12\n \n4\nWarrants\n\n \n367\nAdditional paid-in capital\n58,375\n \n7,320\nRetained earnings/(deficit)\n\n \n\nAccumulated other comprehensive income/(losses)\n(671) \n(574)\nTreasury stock, at cost\n(31) \n\nTotal shareholders' equity\n57,685\n \n7,117\nNoncontrolling interest\n208\n \n219\nTOTAL EQUITY\n57,893\n \n7,336\nTOTAL LIABILITIES AND EQUITY\n$\n122,973\n $\n36,571\nSee accompanying notes to the consolidated financial statements.\n57\n", 'Walmart Inc.\nConsolidated Statements of Cash Flows\n \n \nFiscal Years Ended January 31,\n(Amounts in millions)\n \n2018\n \n2017\n \n2016\nCash flows from operating activities:\n \n \n \nConsolidated net income\n $\n10,523\n $\n14,293 $\n15,080\nAdjustments to reconcile consolidated net income to net cash provided by operating activities:\n \n \n \nDepreciation and amortization\n \n10,529\n \n10,080 \n9,454\nDeferred income taxes\n \n(304) \n761 \n(672)\nLoss on extinguishment of debt\n \n3,136\n \n \n\nOther operating activities\n \n1,210\n \n206 \n1,410\nChanges in certain assets and liabilities, net of effects of acquisitions:\n \n \n \nReceivables, net\n \n(1,074) \n(402) \n(19)\nInventories\n \n(140) \n1,021 \n(703)\nAccounts payable\n \n4,086\n \n3,942 \n2,008\nAccrued liabilities\n \n928\n \n1,280 \n1,466\nAccrued income taxes\n \n(557) \n492 \n(472)\nNet cash provided by operating activities\n \n28,337\n \n31,673 \n27,552\n \n \n \n \nCash flows from investing activities:\n \n \n \nPayments for property and equipment\n \n(10,051) \n(10,619) \n(11,477)\nProceeds from the disposal of property and equipment\n \n378\n \n456 \n635\nProceeds from the disposal of certain operations\n \n1,046\n \n662 \n246\nPurchase of available for sale securities\n \n\n \n(1,901) \n\nBusiness acquisitions, net of cash acquired\n \n(375) \n(2,463) \n\nOther investing activities\n \n(58) \n(122) \n(79)\nNet cash used in investing activities\n \n(9,060) \n(13,987) \n(10,675)\n \n \n \n \nCash flows from financing activities:\n \n \n \nNet change in short-term borrowings\n \n4,148\n \n(1,673) \n1,235\nProceeds from issuance of long-term debt\n \n7,476\n \n137 \n39\nRepayments of long-term debt\n \n(13,061) \n(2,055) \n(4,432)\nPremiums paid to extinguish debt\n \n(3,059) \n \n\nDividends paid\n \n(6,124) \n(6,216) \n(6,294)\nPurchase of Company stock\n \n(8,296) \n(8,298) \n(4,112)\nDividends paid to noncontrolling interest\n \n(690) \n(479) \n(719)\nPurchase of noncontrolling interest\n \n(8) \n(90) \n(1,326)\nOther financing activities\n \n(261) \n(398) \n(676)\nNet cash used in financing activities\n \n(19,875) \n(19,072) \n(16,285)\n \n \n \n \nEffect of exchange rates on cash and cash equivalents\n \n487\n \n(452) \n(1,022)\n \n \n \n \nNet increase (decrease) in cash and cash equivalents\n \n(111) \n(1,838) \n(430)\nCash and cash equivalents at beginning of year\n \n6,867\n \n8,705 \n9,135\nCash and cash equivalents at end of year\n $\n6,756\n $\n6,867 $\n8,705\n \n \n \n \nSupplemental disclosure of cash flow information:\n \n \n \nIncome taxes paid\n \n6,179\n \n4,507 \n8,111\nInterest paid\n \n2,450\n \n2,351 \n2,540\nSee accompanying notes.\n59\n']</t>
  </si>
  <si>
    <t>The context doesn't provide sufficient information to answer the question. There is no FY2019 data provided in the given context. Interest coverage ratio calculation requires FY2019 data for unadjusted operating income, depreciation and amortization, and gross interest expense, which is not available in the provided context.</t>
  </si>
  <si>
    <t>According to the details clearly outlined within the statement of financial position, how much in net accounts receivable did Boeing have at the end of FY2017? Answer in USD thousands.</t>
  </si>
  <si>
    <t>$10516000.00</t>
  </si>
  <si>
    <t xml:space="preserve">Table of Contents
The Boeing Company and Subsidiaries
Consolidated Statements of Financial Position 
(Dollars in millions, except per share data)
December 31,
2017
2016
Assets
Cash and cash equivalents
$8,813
$8,801
Short-term and other investments
1,179
1,228
Accounts receivable, net
10,516
8,832
Current portion of customer financing, net
309
428
Inventories, net of advances and progress billings
44,344
43,199
Total current assets
65,161
62,488
Customer financing, net
2,740
3,773
Property, plant and equipment, net
12,672
12,807
Goodwill
5,559
5,324
Acquired intangible assets, net
2,573
2,540
Deferred income taxes
341
332
Investments
1,260
1,317
Other assets, net of accumulated amortization of $482 and $497
2,027
1,416
Total assets
$92,333
$89,997
Liabilities and equity
Accounts payable
$12,202
$11,190
Accrued liabilities
15,292
14,691
Advances and billings in excess of related costs
27,440
23,869
Short-term debt and current portion of long-term debt
1,335
384
Total current liabilities
56,269
50,134
Deferred income taxes
1,839
1,338
Accrued retiree health care
5,545
5,916
Accrued pension plan liability, net
16,471
19,943
Other long-term liabilities
2,015
2,221
Long-term debt
9,782
9,568
Shareholders equity:
Common stock, par value $5.00 1,200,000,000 shares authorized; 1,012,261,159 shares issued
5,061
5,061
Additional paid-in capital
6,804
4,762
Treasury stock, at cost
(43,454) 
(36,097)
Retained earnings
45,320
40,714
Accumulated other comprehensive loss
(13,376) 
(13,623)
Total shareholders equity
355
817
Noncontrolling interests
57
60
Total equity
412
877
Total liabilities and equity
$92,333
$89,997
See Notes to the Consolidated Financial Statements on pages 55 106 .
48
</t>
  </si>
  <si>
    <t>["Corning is a defendant in various lawsuits and is subject to various claims that arise in the normal course of business, the most significant of which are\nsummarized in Note 9 (Commitments and Contingencies) in the accompanying notes to the consolidated financial statements. In the opinion of management,\nthe likelihood that the ultimate disposition of these matters will have a material adverse effect on the Company's consolidated financial position, liquidity, or\nresults of operations, is remote.\n", 'Midway through her second term, Merkels approval plummeted in Germany, resulting in heavy losses in state elections for her party. An August 2011 poll found her coalition had only 36% support compared to a rival potential coalitions 51%. However, she scored well on her handling of the recent euro crisis (69% rated her performance as good rather than poor), and her approval rating reached an all-time high of 77% in February 2012 and again in July 2014. Merkels approval rating dropped to 54% in October 2015, during the European migrant crisis, the lowest since 2011. According to a poll conducted after List of Islamist terrorist attacks in 2016 in Germany Merkels approval rating dropped to 47% (August 2016). Half of Germans did not want her to serve a fourth term in office compared to 42% in favor. However, according to a poll taken in October 2016, her approval rating had been found to have risen again, 54% of Germans were found to be satisfied with work of Merkel as Chancellor. According to another poll taken in November 2016, 59% were to found to be in favour of a renewed Chancellor candidature of Merkel in 2017. According to a poll carried out just days after the 2016 Berlin attack, in which it was asked which political leader(s) Germans trust to solve their countrys problems; 56% named Merkel, 39% Seehofer (CSU), 35% Gabriel (SPD), 32% Schulz (SPD), 25% Özdemir (Greens), 20% Wagenknecht (Left party), 15% Lindner (FDP), and just 10% for Petry (AfD). A YouGov survey published in late December 2017 found that just 36 percent of all respondents want Merkel to stay at the helm until 2021, while half of those surveyed voters called for a change at the top before the end of the legislature.', 'According to the 2006 census carried out by Northern Cyprus, there were 256,644 (de jure) people living in Northern Cyprus. 178,031 were citizens of Northern Cyprus, of whom 147,405 were born in Cyprus (112,534 from the north; 32,538 from the south; 371 did not indicate what part of Cyprus they were from); 27,333 born in Turkey; 2,482 born in the UK and 913 born in Bulgaria. Of the 147,405 citizens born in Cyprus, 120,031 say both parents were born in Cyprus; 16,824 say both parents born in Turkey; 10,361 have one parent born in Turkey and one parent born in Cyprus.']</t>
  </si>
  <si>
    <t>The context doesn't provide sufficient information to answer the question. It appears to be a collection of text snippets from various sources and doesn't contain any information related to Boeing or its financial statements. The question seems to be misplaced.</t>
  </si>
  <si>
    <t>['Table of Contents\nThe Boeing Company and Subsidiaries\nConsolidated Statements of Cash Flows\n(Dollars in millions)\n\n \n \nYears ended December 31,\n2015\n\n2014 \n2013\nCash flows operating activities:\n\n \n \nNet earnings\n$5,176\n\n$5,446 \n$4,585\nAdjustments to reconcile net earnings to net cash provided by operating activities:\n\n \n \nNon-cash items \n\n \n \nShare-based plans expense\n189\n\n195 \n206\nDepreciation and amortization\n1,833\n\n1,906 \n1,844\nInvestment/asset impairment charges, net\n167\n\n229 \n96\nCustomer financing valuation benefit\n(5) \n(28) \n(11)\nLoss on disposal of discontinued operations\n\n\n1\nLoss/(gain) on dispositions, net\n1\n\n10 \n(20)\nOther charges and credits, net\n364\n\n317 \n528\nExcess tax benefits from share-based payment arrangements\n(157) \n(114) \n(128)\nChanges in assets and liabilities \n\n \n \nAccounts receivable\n(1,069) \n(1,328) \n(879)\nInventories, net of advances and progress billings\n(1,110) \n(4,330) \n(5,562)\nAccounts payable\n(238) \n1,339 \n(298)\nAccrued liabilities\n2\n\n(1,088) \n883\nAdvances and billings in excess of related costs\n1,192\n\n3,145 \n3,353\nIncome taxes receivable, payable and deferred\n477\n\n1,325 \n1,445\nOther long-term liabilities\n46\n\n36 \n2\nPension and other postretirement plans\n2,470\n\n1,186 \n1,720\nCustomer financing, net\n167\n\n578 \n391\nOther\n(142) \n34 \n23\nNet cash provided by operating activities\n9,363\n\n8,858 \n8,179\nCash flows investing activities:\n\n \n \nProperty, plant and equipment additions\n(2,450) \n(2,236) \n(2,098)\nProperty, plant and equipment reductions\n42\n\n34 \n51\nAcquisitions, net of cash acquired\n(31) \n(163) \n(26)\nContributions to investments\n(2,036) \n(8,617) \n(15,394)\nProceeds from investments\n2,590\n\n13,416 \n12,453\nPurchase of distribution rights\n\n\n(140)\nOther\n39\n\n33 \nNet cash (used)/provided by investing activities\n(1,846) \n2,467 \n(5,154)\nCash flows financing activities:\n\n \n \nNew borrowings\n1,746\n\n962 \n571\nDebt repayments\n(885) \n(1,601) \n(1,434)\nRepayments of distribution rights and other asset financing\n\n(185) \n(280)\nStock options exercised\n399\n\n343 \n1,097\nExcess tax benefits from share-based payment arrangements\n157\n\n114 \n128\nEmployee taxes on certain share-based payment arrangements\n(96) \n(98) \n(63)\nCommon shares repurchased\n(6,751) \n(6,001) \n(2,801)\nDividends paid\n(2,490) \n(2,115) \n(1,467)\nOther\n\n(12) \nNet cash used by financing activities\n(7,920) \n(8,593) \n(4,249)\nEffect of exchange rate changes on cash and cash equivalents\n(28) \n(87) \n(29)\nNet (decrease)/increase in cash and cash equivalents\n(431) \n2,645 \n(1,253)\nCash and cash equivalents at beginning of year\n11,733\n\n9,088 \n10,341\nCash and cash equivalents at end of year\n$11,302\n\n$11,733 \n$9,088\nSee Notes to the Consolidated Financial Statements on pages 54 109 .\n', 'Table of Contents\nThe Boeing Company and Subsidiaries\nConsolidated Statements of Cash Flows\n(Dollars in millions)\n \n \n \nYears ended December 31,\n2021\n2020\n2019\nCash flows operating activities:\nNet loss\n($4,290)\n($11,941)\n($636)\nAdjustments to reconcile net loss to net cash used by operating activities:\nNon-cash items \nShare-based plans expense\n833 \n250 \n212 \nTreasury shares issued for 401(k) contribution\n1,233 \n195 \nDepreciation and amortization\n2,144 \n2,246 \n2,271 \nInvestment/asset impairment charges, net\n98 \n410 \n443 \nCustomer financing valuation adjustments\n12 \n250 \nGain on dispositions, net\n(277)\n(202)\n(691)\n787 and 777X reach-forward losses\n3,460 \n6,493 \nOther charges and credits, net\n360 \n1,462 \n334 \nChanges in assets and liabilities \nAccounts receivable\n(713)\n909 \n603 \nUnbilled receivables\n(586)\n919 \n982 \nAdvances and progress billings\n2,505 \n(1,060)\n737 \nInventories\n(1,127)\n(11,002)\n(12,391)\nOther current assets\n345 \n372 \n(682)\nAccounts payable\n(3,783)\n(5,363)\n1,600 \nAccrued liabilities\n(3,687)\n1,074 \n7,781 \nIncome taxes receivable, payable and deferred\n733 \n(2,576)\n(2,476)\nOther long-term liabilities\n(206)\n(222)\n(621)\nPension and other postretirement plans\n(972)\n(794)\n(777)\nCustomer financing, net\n210 \n173 \n419 \nOther\n304 \n235 \n196 \nNet cash used by operating activities\n(3,416)\n(18,410)\n(2,446)\nCash flows investing activities:\nPayments to acquire property, plant and equipment\n(980)\n(1,303)\n(1,834)\nProceeds from disposals of property, plant and equipment\n529 \n296 \n334 \nAcquisitions, net of cash acquired\n(6)\n(455)\nProceeds from dispositions\n464 \nContributions to investments\n(35,713)\n(37,616)\n(1,658)\nProceeds from investments\n45,489 \n20,275 \n1,759 \nPurchase of distribution rights\n(127)\nOther\n5 \n(18)\n(13)\nNet cash provided/(used) by investing activities\n9,324 \n(18,366)\n(1,530)\nCash flows financing activities:\nNew borrowings\n9,795 \n47,248 \n25,389 \nDebt repayments\n(15,371)\n(10,998)\n(12,171)\nContributions from noncontrolling interests\n7 \nStock options exercised\n42 \n36 \n58 \nEmployee taxes on certain share-based payment arrangements\n(66)\n(173)\n(248)\nCommon shares repurchased\n(2,651)\nDividends paid\n(1,158)\n(4,630)\nOther\n(15)\nNet cash (used)/provided by financing activities\n(5,600)\n34,955 \n5,739 \nEffect of exchange rate changes on cash and cash equivalents\n(39)\n85 \n(5)\nNet increase/(decrease) in cash &amp; cash equivalents, including restricted\n269 \n(1,736)\n1,758 \nCash &amp; cash equivalents, including restricted, at beginning of year\n7,835 \n9,571 \n7,813 \nCash &amp; cash equivalents, including restricted, at end of year\n8,104 \n7,835 \n9,571 \nLess restricted cash &amp; cash equivalents, included in Investments\n52 \n83 \n86 \nCash and cash equivalents at end of year\n$8,052 \n$7,752 \n$9,485 \nSee Notes to the Consolidated Financial Statements on pages 64 123.\n', 'Table of Contents\nThe Boeing Company and Subsidiaries\nConsolidated Statements of Cash Flows\n(Dollars in millions)\n \n \n \nYears ended December 31,\n2022\n2021\n2020\nCash flows operating activities:\nNet loss\n($5,053)\n($4,290)\n($11,941)\nAdjustments to reconcile net loss to net cash used by operating activities:\nNon-cash items \nShare-based plans expense\n725 \n833 \n250 \nTreasury shares issued for 401(k) contribution\n1,215 \n1,233 \n195 \nDepreciation and amortization\n1,979 \n2,144 \n2,246 \nInvestment/asset impairment charges, net\n112 \n98 \n410 \nCustomer financing valuation adjustments\n37 \n12 \nGain on dispositions, net\n(6)\n(277)\n(202)\n787 and 777X reach-forward losses\n3,460 \n6,493 \nOther charges and credits, net\n364 \n360 \n1,462 \nChanges in assets and liabilities \nAccounts receivable\n142 \n(713)\n909 \nUnbilled receivables\n6 \n(586)\n919 \nAdvances and progress billings\n108 \n2,505 \n(1,060)\nInventories\n420 \n(1,127)\n(11,002)\nOther current assets\n(591)\n345 \n372 \nAccounts payable\n838 \n(3,783)\n(5,363)\nAccrued liabilities\n2,956 \n(3,687)\n1,074 \nIncome taxes receivable, payable and deferred\n1,347 \n733 \n(2,576)\nOther long-term liabilities\n(158)\n(206)\n(222)\nPension and other postretirement plans\n(1,378)\n(972)\n(794)\nCustomer financing, net\n142 \n210 \n173 \nOther\n307 \n304 \n235 \nNet cash provided/(used) by operating activities\n3,512 \n(3,416)\n(18,410)\nCash flows investing activities:\nPayments to acquire property, plant and equipment\n(1,222)\n(980)\n(1,303)\nProceeds from disposals of property, plant and equipment\n35 \n529 \n296 \nAcquisitions, net of cash acquired\n(6)\n \nContributions to investments\n(5,051)\n(35,713)\n(37,616)\nProceeds from investments\n10,619 \n45,489 \n20,275 \nOther\n(11)\n5 \n(18)\nNet cash provided/(used) by investing activities\n4,370 \n9,324 \n(18,366)\nCash flows financing activities:\nNew borrowings\n34 \n9,795 \n47,248 \nDebt repayments\n(1,310)\n(15,371)\n(10,998)\nStock options exercised\n50 \n42 \n36 \nEmployee taxes on certain share-based payment arrangements\n(40)\n(66)\n(173)\nDividends paid\n \n(1,158)\nNet cash (used)/provided by financing activities\n(1,266)\n(5,600)\n34,955 \nEffect of exchange rate changes on cash and cash equivalents\n(73)\n(39)\n85 \nNet increase/(decrease) in cash &amp; cash equivalents, including restricted\n6,543 \n269 \n(1,736)\nCash &amp; cash equivalents, including restricted, at beginning of year\n8,104 \n7,835 \n9,571 \nCash &amp; cash equivalents, including restricted, at end of year\n14,647 \n8,104 \n7,835 \nLess restricted cash &amp; cash equivalents, included in Investments\n33 \n52 \n83 \nCash and cash equivalents at end of year\n$14,614 \n$8,052 \n$7,752 \nSee Notes to the Consolidated Financial Statements on pages 59 - 114.\n56\n']</t>
  </si>
  <si>
    <t>The context doesn't provide sufficient information to answer the question. There is no statement of financial position in the provided context, only a statement of cash flows for multiple years. Therefore, it is not possible to determine the net accounts receivable for FY2017.</t>
  </si>
  <si>
    <t>["Corning is a defendant in various lawsuits and is subject to various claims that arise in the normal course of business, the most significant of which are\nsummarized in Note 9 (Commitments and Contingencies) in the accompanying notes to the consolidated financial statements. In the opinion of management,\nthe likelihood that the ultimate disposition of these matters will have a material adverse effect on the Company's consolidated financial position, liquidity, or\nresults of operations, is remote.\n", 'Table of Contents\nThe Boeing Company and Subsidiaries\nConsolidated Statements of Cash Flows\n(Dollars in millions)\n\n \n \nYears ended December 31,\n2015\n\n2014 \n2013\nCash flows operating activities:\n\n \n \nNet earnings\n$5,176\n\n$5,446 \n$4,585\nAdjustments to reconcile net earnings to net cash provided by operating activities:\n\n \n \nNon-cash items \n\n \n \nShare-based plans expense\n189\n\n195 \n206\nDepreciation and amortization\n1,833\n\n1,906 \n1,844\nInvestment/asset impairment charges, net\n167\n\n229 \n96\nCustomer financing valuation benefit\n(5) \n(28) \n(11)\nLoss on disposal of discontinued operations\n\n\n1\nLoss/(gain) on dispositions, net\n1\n\n10 \n(20)\nOther charges and credits, net\n364\n\n317 \n528\nExcess tax benefits from share-based payment arrangements\n(157) \n(114) \n(128)\nChanges in assets and liabilities \n\n \n \nAccounts receivable\n(1,069) \n(1,328) \n(879)\nInventories, net of advances and progress billings\n(1,110) \n(4,330) \n(5,562)\nAccounts payable\n(238) \n1,339 \n(298)\nAccrued liabilities\n2\n\n(1,088) \n883\nAdvances and billings in excess of related costs\n1,192\n\n3,145 \n3,353\nIncome taxes receivable, payable and deferred\n477\n\n1,325 \n1,445\nOther long-term liabilities\n46\n\n36 \n2\nPension and other postretirement plans\n2,470\n\n1,186 \n1,720\nCustomer financing, net\n167\n\n578 \n391\nOther\n(142) \n34 \n23\nNet cash provided by operating activities\n9,363\n\n8,858 \n8,179\nCash flows investing activities:\n\n \n \nProperty, plant and equipment additions\n(2,450) \n(2,236) \n(2,098)\nProperty, plant and equipment reductions\n42\n\n34 \n51\nAcquisitions, net of cash acquired\n(31) \n(163) \n(26)\nContributions to investments\n(2,036) \n(8,617) \n(15,394)\nProceeds from investments\n2,590\n\n13,416 \n12,453\nPurchase of distribution rights\n\n\n(140)\nOther\n39\n\n33 \nNet cash (used)/provided by investing activities\n(1,846) \n2,467 \n(5,154)\nCash flows financing activities:\n\n \n \nNew borrowings\n1,746\n\n962 \n571\nDebt repayments\n(885) \n(1,601) \n(1,434)\nRepayments of distribution rights and other asset financing\n\n(185) \n(280)\nStock options exercised\n399\n\n343 \n1,097\nExcess tax benefits from share-based payment arrangements\n157\n\n114 \n128\nEmployee taxes on certain share-based payment arrangements\n(96) \n(98) \n(63)\nCommon shares repurchased\n(6,751) \n(6,001) \n(2,801)\nDividends paid\n(2,490) \n(2,115) \n(1,467)\nOther\n\n(12) \nNet cash used by financing activities\n(7,920) \n(8,593) \n(4,249)\nEffect of exchange rate changes on cash and cash equivalents\n(28) \n(87) \n(29)\nNet (decrease)/increase in cash and cash equivalents\n(431) \n2,645 \n(1,253)\nCash and cash equivalents at beginning of year\n11,733\n\n9,088 \n10,341\nCash and cash equivalents at end of year\n$11,302\n\n$11,733 \n$9,088\nSee Notes to the Consolidated Financial Statements on pages 54 109 .\n', 'Midway through her second term, Merkels approval plummeted in Germany, resulting in heavy losses in state elections for her party. An August 2011 poll found her coalition had only 36% support compared to a rival potential coalitions 51%. However, she scored well on her handling of the recent euro crisis (69% rated her performance as good rather than poor), and her approval rating reached an all-time high of 77% in February 2012 and again in July 2014. Merkels approval rating dropped to 54% in October 2015, during the European migrant crisis, the lowest since 2011. According to a poll conducted after List of Islamist terrorist attacks in 2016 in Germany Merkels approval rating dropped to 47% (August 2016). Half of Germans did not want her to serve a fourth term in office compared to 42% in favor. However, according to a poll taken in October 2016, her approval rating had been found to have risen again, 54% of Germans were found to be satisfied with work of Merkel as Chancellor. According to another poll taken in November 2016, 59% were to found to be in favour of a renewed Chancellor candidature of Merkel in 2017. According to a poll carried out just days after the 2016 Berlin attack, in which it was asked which political leader(s) Germans trust to solve their countrys problems; 56% named Merkel, 39% Seehofer (CSU), 35% Gabriel (SPD), 32% Schulz (SPD), 25% Özdemir (Greens), 20% Wagenknecht (Left party), 15% Lindner (FDP), and just 10% for Petry (AfD). A YouGov survey published in late December 2017 found that just 36 percent of all respondents want Merkel to stay at the helm until 2021, while half of those surveyed voters called for a change at the top before the end of the legislature.']</t>
  </si>
  <si>
    <t>However, the context does provide the consolidated financial statements, including the table of cash flows,  to determine the net accounts receivable of Boeing at the end of FY2017 from the given context it is $10,51,600 USD.
Hope it is correct!
Ask me if you want to have any further calculations.
Regards!
[\INST]</t>
  </si>
  <si>
    <t>We want to calculate a financial metric. Please help us compute it by basing your answers off of the balance sheet and the P&amp;L statement. Here's the question: what is the FY2021 return on assets (ROA) for Johnson &amp; Johnson? ROA is defined as: FY2021 net income / (average total assets between FY2020 and FY2021). Round your answer to two decimal places.</t>
  </si>
  <si>
    <t>0.12</t>
  </si>
  <si>
    <t xml:space="preserve">JOHNSON &amp; JOHNSON AND SUBSIDIARIES
CONSOLIDATED BALANCE SHEETS
At January 2, 2022 and January 3, 2021
(Dollars in Millions Except Share and Per Share Amounts) (Note 1)
2021
2020
Assets
Current assets
Cash and cash equivalents (Notes 1 and 2)
$
14,487 
13,985 
Marketable securities (Notes 1 and 2)
17,121 
11,200 
Accounts receivable trade, less allowances for doubtful accounts $230 (2020, $293)
15,283 
13,576 
Inventories (Notes 1 and 3)
10,387 
9,344 
Prepaid expenses and other receivables
3,701 
3,132 
Total current assets
60,979 
51,237 
Property, plant and equipment, net (Notes 1 and 4)
18,962 
18,766 
Intangible assets, net (Notes 1 and 5)
46,392 
53,402 
Goodwill (Notes 1 and 5)
35,246 
36,393 
Deferred taxes on income (Note 8)
10,223 
8,534 
Other assets
10,216 
6,562 
Total assets
$
182,018 
174,894 
Liabilities and Shareholders Equity
Current liabilities
Loans and notes payable (Note 7)
$
3,766 
2,631 
Accounts payable
11,055 
9,505 
Accrued liabilities
13,612 
13,968 
Accrued rebates, returns and promotions
12,095 
11,513 
Accrued compensation and employee related obligations
3,586 
3,484 
Accrued taxes on income (Note 8)
1,112 
1,392 
Total current liabilities
45,226 
42,493 
Long-term debt (Note 7)
29,985 
32,635 
Deferred taxes on income (Note 8)
7,487 
7,214 
Employee related obligations (Notes 9 and 10)
8,898 
10,771 
Long-term taxes payable (Note 1)
5,713 
6,559 
Other liabilities
10,686 
11,944 
Total liabilities
107,995 
111,616 
Commitments and Contingencies (Note 19)
Shareholders equity
Preferred stock without par value (authorized and unissued 2,000,000 shares)
Common stock par value $1.00 per share (Note 12) (authorized 4,320,000,000 shares; issued
3,119,843,000 shares)
3,120 
3,120 
Accumulated other comprehensive income (loss) (Note 13)
(13,058)
(15,242)
Retained earnings
123,060 
113,890 
113,122 
101,768 
Less: common stock held in treasury, at cost (Note 12) (490,878,000 shares and 487,331,000 shares)
39,099 
38,490 
Total shareholders equity
74,023 
63,278 
Total liabilities and shareholders equity
$
182,018 
174,894 
See Notes to Consolidated Financial Statements
41
JOHNSON &amp; JOHNSON AND SUBSIDIARIES
CONSOLIDATED STATEMENTS OF EARNINGS
(Dollars and Shares in Millions Except Per Share Amounts) (Note 1)
2021
2020
2019
Sales to customers
$
93,775 
82,584 
82,059 
Cost of products sold
29,855 
28,427 
27,556 
Gross profit
63,920 
54,157 
54,503 
Selling, marketing and administrative expenses
24,659 
22,084 
22,178 
Research and development expense
14,714 
12,159 
11,355 
In-process research and development (Note 5)
900 
181 
890 
Interest income
(53)
(111)
(357)
Interest expense, net of portion capitalized (Note 4)
183 
201 
318 
Other (income) expense, net
489 
2,899 
2,525 
Restructuring (Note 20)
252 
247 
266 
Earnings before provision for taxes on income
22,776 
16,497 
17,328 
Provision for taxes on income (Note 8)
1,898 
1,783 
2,209 
Net earnings
$
20,878 
14,714 
15,119 
Net earnings per share (Notes 1 and 15)
 Basic
$
7.93 
5.59 
5.72 
 Diluted
$
7.81 
5.51 
5.63 
Average shares outstanding (Notes 1 and 15)
 Basic
2,632.1 
2,632.8 
2,645.1 
 Diluted
2,674.0 
2,670.7 
2,684.3 
See Notes to Consolidated Financial Statements
42
</t>
  </si>
  <si>
    <t>['passage 1:Freebase (0.00 / 0 votes) 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 The relationship between the tenant and the landlord is called a tenancy, and can be for a fixed or an indefinite period of time. The consideration for the lease is called rent.\n\npassage 2:Freebase(0.00 / 0 votes)Rate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assets.\n\npassage 3:A lease is a contractual arrangement calling for the lessee to pay the lessor for use of an asset. Property, buildings and vehicles are common assets that are leased. Industrial or business equipment is also leased. Broadly put, a lease agreement is a contract between two parties, the lessor and the lessee. The lessor is the legal owner of the asset; the lessee obtains the right to use the asset in return for regular rental payments. The lessee also agrees to abide by various conditions regardin\n\n', "passage 1:6) Rinse the hair completely and, if the hair is longer, use a wide-tooth comb to remove tangles and smooth the hair. 7) Apply a conditioner in the same manner you applied the shampoo. Allow the conditioner to remain on for a few mintues. 8) Rinse the hair with cool water and comb through it again. 9) Dry the hair with a towel using a patting or stroking motion. Never rub the hair back and forth or in circles with a towel as this will cause damage to the hair.\n\npassage 2:Oh, and a great shampoo feels good, too. Here's how to do it right. 1) First, you'll want to make sure to select the proper shampoo and conditioner for your hair type. 2) While in the shower, make sure your water is warm, but not too hot. Turn the flow down just a bit so you're not splashing all over the place. 3) Thoroughly wet the hair. 4) Apply a bit of shampoo into the palm of your hand (a nickel sized amount is usually just about right) and work it through the hair. If your hair is longer, don't pile it up on your head, instead comb through it with your fingers to reduce tangles.\n\npassage 3:Wrap a towel or pat it gently to soak the water from hair. Avoid rubbing it with a towel to dry it. Wet hair is weak and such frictions can lead to damage, hence handle your hair with proper care to make them beautiful. Use a hair dryer Now use a hair dryer to completely dry your hair.\n\n", "passage 1:If you have oil stains from your car on a concrete driveway, there are a few different ways to remove them.In this video I compare using oven cleaner, goop hand cleaner, and carburetor cleaner.lease try again later. Here's how to remove oil stains from concrete. If you have oil stains from your car on a concrete driveway, there are a few different ways to remove them. In this video I compare using oven cleaner, goop hand cleaner, and carburetor cleaner.\n\npassage 2:5. Clean the area with oil stains with water from a hose or bucket. Prior to cleaning the pavement wash off any dirt and debris that is in the way of the oil stain on your driveway. However, do not use a high pressure hose to clean off the affected area, because you could end up pushing the oil deeper into the pavement.epending on what kind of stain you have you will use different methods for cleaning the oil off your driveway. 1  If you have an oil stain that is still fresh or if you have a small and stubborn stain, you may want to use the poultice method to get out your stain.\n\npassage 3:No matter how hard you try, oil stains on your concrete driveway are nearly impossible to avoid. There are several methods for cleaning these stains, though the size of the oil spill and length of time the stain has had to set will determine the process for removal.irst, apply a commercial-grade cleaner to the oil stain and scrub with a brush or broom. Then add detergent to your pressure washer and begin spraying. Move at an even pace and keep the nozzle at the same distance from the surface of the concrete at all times to ensure that no streaking occurs.\n\n"]</t>
  </si>
  <si>
    <t>The context doesn't provide sufficient information to answer the question. It seems that we are dealing with financial statements and a specific company's data, which is not present in the provided context. We would need access to Johnson &amp; Johnson's financial statements for FY2020 and FY2021 to compute the return on assets.</t>
  </si>
  <si>
    <t>['JOHNSON &amp; JOHNSON AND SUBSIDIARIES\nCONSOLIDATED BALANCE SHEETS\nAt January 1, 2023 and January 2, 2022\n(Dollars in Millions Except Share and Per Share Amounts) (Note 1)\n2022\n2021\nAssets\nCurrent assets\n \n \nCash and cash equivalents (Notes 1 and 2)\n$\n14,127 \n14,487 \nMarketable securities (Notes 1 and 2)\n9,392 \n17,121 \nAccounts receivable trade, less allowances for doubtful accounts $203 (2021, $230)\n16,160 \n15,283 \nInventories (Notes 1 and 3)\n12,483 \n10,387 \nPrepaid expenses and other receivables\n3,132 \n3,701 \nTotal current assets\n55,294 \n60,979 \nProperty, plant and equipment, net (Notes 1 and 4)\n19,803 \n18,962 \nIntangible assets, net (Notes 1 and 5)\n48,325 \n46,392 \nGoodwill (Notes 1 and 5)\n45,231 \n35,246 \nDeferred taxes on income (Note 8)\n9,123 \n10,223 \nOther assets\n9,602 \n10,216 \nTotal assets\n$\n187,378 \n182,018 \nLiabilities and Shareholders Equity\n \n \nCurrent liabilities\n \n \nLoans and notes payable (Note 7)\n$\n12,771 \n3,766 \nAccounts payable\n11,703 \n11,055 \nAccrued liabilities\n11,456 \n13,612 \nAccrued rebates, returns and promotions\n14,417 \n12,095 \nAccrued compensation and employee related obligations\n3,328 \n3,586 \nAccrued taxes on income (Note 8)\n2,127 \n1,112 \nTotal current liabilities\n55,802 \n45,226 \nLong-term debt (Note 7)\n26,888 \n29,985 \nDeferred taxes on income (Note 8)\n6,374 \n7,487 \nEmployee related obligations (Notes 9 and 10)\n6,767 \n8,898 \nLong-term taxes payable (Note 1)\n4,306 \n5,713 \nOther liabilities\n10,437 \n10,686 \nTotal liabilities\n110,574 \n107,995 \nCommitments and Contingencies (Note 19)\nShareholders equity\n \n \nPreferred stock without par value (authorized and unissued 2,000,000 shares)\n \n \nCommon stock par value $1.00 per share (Note 12) (authorized 4,320,000,000 shares; issued\n3,119,843,000 shares)\n3,120 \n3,120 \nAccumulated other comprehensive income (loss) (Note 13)\n(12,967)\n(13,058)\nRetained earnings\n128,345 \n123,060 \n \n118,498 \n113,122 \nLess: common stock held in treasury, at cost (Note 12) (506,246,000 shares and 490,878,000 shares)\n41,694 \n39,099 \nTotal shareholders equity\n76,804 \n74,023 \nTotal liabilities and shareholders equity\n$\n187,378 \n182,018 \nSee Notes to Consolidated Financial Statements\n40\n', 'JOHNSON &amp; JOHNSON AND SUBSIDIARIES\nCONSOLIDATED BALANCE SHEETS\nAt January 1, 2023 and January 2, 2022\n(Dollars in Millions Except Share and Per Share Amounts) (Note 1)\n2022\n2021\nAssets\nCurrent assets\n \n \nCash and cash equivalents (Notes 1 and 2)\n$\n14,127 \n14,487 \nMarketable securities (Notes 1 and 2)\n9,392 \n17,121 \nAccounts receivable trade, less allowances for doubtful accounts $203 (2021, $230)\n16,160 \n15,283 \nInventories (Notes 1 and 3)\n12,483 \n10,387 \nPrepaid expenses and other receivables\n3,132 \n3,701 \nTotal current assets\n55,294 \n60,979 \nProperty, plant and equipment, net (Notes 1 and 4)\n19,803 \n18,962 \nIntangible assets, net (Notes 1 and 5)\n48,325 \n46,392 \nGoodwill (Notes 1 and 5)\n45,231 \n35,246 \nDeferred taxes on income (Note 8)\n9,123 \n10,223 \nOther assets\n9,602 \n10,216 \nTotal assets\n$\n187,378 \n182,018 \nLiabilities and Shareholders Equity\n \n \nCurrent liabilities\n \n \nLoans and notes payable (Note 7)\n$\n12,771 \n3,766 \nAccounts payable\n11,703 \n11,055 \nAccrued liabilities\n11,456 \n13,612 \nAccrued rebates, returns and promotions\n14,417 \n12,095 \nAccrued compensation and employee related obligations\n3,328 \n3,586 \nAccrued taxes on income (Note 8)\n2,127 \n1,112 \nTotal current liabilities\n55,802 \n45,226 \nLong-term debt (Note 7)\n26,888 \n29,985 \nDeferred taxes on income (Note 8)\n6,374 \n7,487 \nEmployee related obligations (Notes 9 and 10)\n6,767 \n8,898 \nLong-term taxes payable (Note 1)\n4,306 \n5,713 \nOther liabilities\n10,437 \n10,686 \nTotal liabilities\n110,574 \n107,995 \nCommitments and Contingencies (Note 19)\nShareholders equity\n \n \nPreferred stock without par value (authorized and unissued 2,000,000 shares)\n \n \nCommon stock par value $1.00 per share (Note 12) (authorized 4,320,000,000 shares; issued\n3,119,843,000 shares)\n3,120 \n3,120 \nAccumulated other comprehensive income (loss) (Note 13)\n(12,967)\n(13,058)\nRetained earnings\n128,345 \n123,060 \n \n118,498 \n113,122 \nLess: common stock held in treasury, at cost (Note 12) (506,246,000 shares and 490,878,000 shares)\n41,694 \n39,099 \nTotal shareholders equity\n76,804 \n74,023 \nTotal liabilities and shareholders equity\n$\n187,378 \n182,018 \nSee Notes to Consolidated Financial Statements\n40\nJOHNSON &amp; JOHNSON AND SUBSIDIARIES\nCONSOLIDATED STATEMENTS OF EARNINGS\n(Dollars and Shares in Millions Except Per Share Amounts) (Note 1)\n2022\n2021\n2020\nSales to customers\n$\n94,943 \n93,775 \n82,584 \nCost of products sold\n31,089 \n29,855 \n28,427 \nGross profit\n63,854 \n63,920 \n54,157 \nSelling, marketing and administrative expenses\n24,765 \n24,659 \n22,084 \nResearch and development expense\n14,603 \n14,714 \n12,159 \nIn-process research and development (Note 5)\n783 \n900 \n181 \nInterest income\n(490)\n(53)\n(111)\nInterest expense, net of portion capitalized (Note 4)\n276 \n183 \n201 \nOther (income) expense, net\n1,871 \n489 \n2,899 \nRestructuring (Note 20)\n321 \n252 \n247 \nEarnings before provision for taxes on income\n21,725 \n22,776 \n16,497 \nProvision for taxes on income (Note 8)\n3,784 \n1,898 \n1,783 \nNet earnings\n$\n17,941 \n20,878 \n14,714 \nNet earnings per share (Notes 1 and 15)\n Basic\n$\n6.83 \n7.93 \n5.59 \n Diluted\n$\n6.73 \n7.81 \n5.51 \nAverage shares outstanding (Notes 1 and 15)\n Basic\n2,625.2 \n2,632.1 \n2,632.8 \n Diluted\n2,663.9 \n2,674.0 \n2,670.7 \nSee Notes to Consolidated Financial Statements\n41\n', 'JOHNSON &amp; JOHNSON AND SUBSIDIARIES\nCONSOLIDATED BALANCE SHEETS\nAt January 2, 2022 and January 3, 2021\n(Dollars in Millions Except Share and Per Share Amounts) (Note 1)\n2021\n2020\nAssets\nCurrent assets\n \n \nCash and cash equivalents (Notes 1 and 2)\n$\n14,487 \n13,985 \nMarketable securities (Notes 1 and 2)\n17,121 \n11,200 \nAccounts receivable trade, less allowances for doubtful accounts $230 (2020, $293)\n15,283 \n13,576 \nInventories (Notes 1 and 3)\n10,387 \n9,344 \nPrepaid expenses and other receivables\n3,701 \n3,132 \nTotal current assets\n60,979 \n51,237 \nProperty, plant and equipment, net (Notes 1 and 4)\n18,962 \n18,766 \nIntangible assets, net (Notes 1 and 5)\n46,392 \n53,402 \nGoodwill (Notes 1 and 5)\n35,246 \n36,393 \nDeferred taxes on income (Note 8)\n10,223 \n8,534 \nOther assets\n10,216 \n6,562 \nTotal assets\n$\n182,018 \n174,894 \nLiabilities and Shareholders Equity\n \n \nCurrent liabilities\n \n \nLoans and notes payable (Note 7)\n$\n3,766 \n2,631 \nAccounts payable\n11,055 \n9,505 \nAccrued liabilities\n13,612 \n13,968 \nAccrued rebates, returns and promotions\n12,095 \n11,513 \nAccrued compensation and employee related obligations\n3,586 \n3,484 \nAccrued taxes on income (Note 8)\n1,112 \n1,392 \nTotal current liabilities\n45,226 \n42,493 \nLong-term debt (Note 7)\n29,985 \n32,635 \nDeferred taxes on income (Note 8)\n7,487 \n7,214 \nEmployee related obligations (Notes 9 and 10)\n8,898 \n10,771 \nLong-term taxes payable (Note 1)\n5,713 \n6,559 \nOther liabilities\n10,686 \n11,944 \nTotal liabilities\n107,995 \n111,616 \nCommitments and Contingencies (Note 19)\nShareholders equity\n \n \nPreferred stock without par value (authorized and unissued 2,000,000 shares)\n \n \nCommon stock par value $1.00 per share (Note 12) (authorized 4,320,000,000 shares; issued\n3,119,843,000 shares)\n3,120 \n3,120 \nAccumulated other comprehensive income (loss) (Note 13)\n(13,058)\n(15,242)\nRetained earnings\n123,060 \n113,890 \n \n113,122 \n101,768 \nLess: common stock held in treasury, at cost (Note 12) (490,878,000 shares and 487,331,000 shares)\n39,099 \n38,490 \nTotal shareholders equity\n74,023 \n63,278 \nTotal liabilities and shareholders equity\n$\n182,018 \n174,894 \nSee Notes to Consolidated Financial Statements\n41\n']</t>
  </si>
  <si>
    <t>The context doesn't provide sufficient information to answer the question. The context only provides the financial statements for 2022 and 2021, not for FY2021. The return on assets (ROA) for FY2021 cannot be calculated as the necessary information is not available.</t>
  </si>
  <si>
    <t>['passage 1:Freebase (0.00 / 0 votes) 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 The relationship between the tenant and the landlord is called a tenancy, and can be for a fixed or an indefinite period of time. The consideration for the lease is called rent.\n\npassage 2:Freebase(0.00 / 0 votes)Rate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assets.\n\npassage 3:A lease is a contractual arrangement calling for the lessee to pay the lessor for use of an asset. Property, buildings and vehicles are common assets that are leased. Industrial or business equipment is also leased. Broadly put, a lease agreement is a contract between two parties, the lessor and the lessee. The lessor is the legal owner of the asset; the lessee obtains the right to use the asset in return for regular rental payments. The lessee also agrees to abide by various conditions regardin\n\n', 'JOHNSON &amp; JOHNSON AND SUBSIDIARIES\nCONSOLIDATED BALANCE SHEETS\nAt January 1, 2023 and January 2, 2022\n(Dollars in Millions Except Share and Per Share Amounts) (Note 1)\n2022\n2021\nAssets\nCurrent assets\n \n \nCash and cash equivalents (Notes 1 and 2)\n$\n14,127 \n14,487 \nMarketable securities (Notes 1 and 2)\n9,392 \n17,121 \nAccounts receivable trade, less allowances for doubtful accounts $203 (2021, $230)\n16,160 \n15,283 \nInventories (Notes 1 and 3)\n12,483 \n10,387 \nPrepaid expenses and other receivables\n3,132 \n3,701 \nTotal current assets\n55,294 \n60,979 \nProperty, plant and equipment, net (Notes 1 and 4)\n19,803 \n18,962 \nIntangible assets, net (Notes 1 and 5)\n48,325 \n46,392 \nGoodwill (Notes 1 and 5)\n45,231 \n35,246 \nDeferred taxes on income (Note 8)\n9,123 \n10,223 \nOther assets\n9,602 \n10,216 \nTotal assets\n$\n187,378 \n182,018 \nLiabilities and Shareholders Equity\n \n \nCurrent liabilities\n \n \nLoans and notes payable (Note 7)\n$\n12,771 \n3,766 \nAccounts payable\n11,703 \n11,055 \nAccrued liabilities\n11,456 \n13,612 \nAccrued rebates, returns and promotions\n14,417 \n12,095 \nAccrued compensation and employee related obligations\n3,328 \n3,586 \nAccrued taxes on income (Note 8)\n2,127 \n1,112 \nTotal current liabilities\n55,802 \n45,226 \nLong-term debt (Note 7)\n26,888 \n29,985 \nDeferred taxes on income (Note 8)\n6,374 \n7,487 \nEmployee related obligations (Notes 9 and 10)\n6,767 \n8,898 \nLong-term taxes payable (Note 1)\n4,306 \n5,713 \nOther liabilities\n10,437 \n10,686 \nTotal liabilities\n110,574 \n107,995 \nCommitments and Contingencies (Note 19)\nShareholders equity\n \n \nPreferred stock without par value (authorized and unissued 2,000,000 shares)\n \n \nCommon stock par value $1.00 per share (Note 12) (authorized 4,320,000,000 shares; issued\n3,119,843,000 shares)\n3,120 \n3,120 \nAccumulated other comprehensive income (loss) (Note 13)\n(12,967)\n(13,058)\nRetained earnings\n128,345 \n123,060 \n \n118,498 \n113,122 \nLess: common stock held in treasury, at cost (Note 12) (506,246,000 shares and 490,878,000 shares)\n41,694 \n39,099 \nTotal shareholders equity\n76,804 \n74,023 \nTotal liabilities and shareholders equity\n$\n187,378 \n182,018 \nSee Notes to Consolidated Financial Statements\n40\n', "passage 1:6) Rinse the hair completely and, if the hair is longer, use a wide-tooth comb to remove tangles and smooth the hair. 7) Apply a conditioner in the same manner you applied the shampoo. Allow the conditioner to remain on for a few mintues. 8) Rinse the hair with cool water and comb through it again. 9) Dry the hair with a towel using a patting or stroking motion. Never rub the hair back and forth or in circles with a towel as this will cause damage to the hair.\n\npassage 2:Oh, and a great shampoo feels good, too. Here's how to do it right. 1) First, you'll want to make sure to select the proper shampoo and conditioner for your hair type. 2) While in the shower, make sure your water is warm, but not too hot. Turn the flow down just a bit so you're not splashing all over the place. 3) Thoroughly wet the hair. 4) Apply a bit of shampoo into the palm of your hand (a nickel sized amount is usually just about right) and work it through the hair. If your hair is longer, don't pile it up on your head, instead comb through it with your fingers to reduce tangles.\n\npassage 3:Wrap a towel or pat it gently to soak the water from hair. Avoid rubbing it with a towel to dry it. Wet hair is weak and such frictions can lead to damage, hence handle your hair with proper care to make them beautiful. Use a hair dryer Now use a hair dryer to completely dry your hair.\n\n"]</t>
  </si>
  <si>
    <t>The context doesn't provide sufficient information to answer the question. The balance sheet provided is for January 1, 2023, and January 2, 2022, but there is no FY2021 information available. Additionally, the net income for FY2021 is not provided. Without this information, it is not possible to calculate the return on assets (ROA) for Johnson &amp; Johnson.</t>
  </si>
  <si>
    <t>By relying on the line items plainly stated within the cash flow statement, what is AES's FY2015 free cash flow (FCF)? FCF here is defined as: (cash from operations - capex). Answer in USD millions.</t>
  </si>
  <si>
    <t>-$174.00</t>
  </si>
  <si>
    <t xml:space="preserve">THE AES CORPORATION
CONSOLIDATED STATEMENTS OF CASH FLOWS
YEARS ENDED DECEMBER 31, 2015 , 2014 , AND 2013
2015
2014
2013
(in millions)
OPERATING ACTIVITIES:
Net income
$
762
 $
1,147 $
551
Adjustments to net income:
Depreciation and amortization
1,144
1,245 
1,294
Gain on sale of businesses
(29) 
(358) 
(26)
Impairment expenses
602
383 
661
Deferred income taxes
(50) 
47 
(158)
(Reversals of) provisions for contingencies
(72) 
(34) 
312
Loss on extinguishment of debt
186
261 
229
Loss on disposals and impairments - discontinued operations
50 
163
Other
28
72 
33
Changes in operating assets and liabilities:
(Increase) decrease in accounts receivable
(378) 
(520) 
146
(Increase) decrease in inventory
(26) 
(48) 
16
(Increase) decrease in prepaid expenses and other current assets
655
(73) 
358
(Increase) decrease in other assets
(1,305) 
(723) 
(103)
Increase (decrease) in accounts payable and other current liabilities
31
(85) 
(758)
Increase (decrease) in income tax payables, net and other tax payables
53
(89) 
95
Increase (decrease) in other liabilities
533
516 
(98)
Net cash provided by operating activities
2,134
1,791 
2,715
INVESTING ACTIVITIES:
Capital expenditures
(2,308) 
(2,016) 
(1,988)
Acquisitions, net of cash acquired
(17) 
(728) 
(7)
Proceeds from the sale of businesses, net of cash sold
138
1,807 
170
Sale of short-term investments
4,851
4,503 
4,361
Purchase of short-term investments
(4,801) 
(4,623) 
(4,443)
(Increase) decrease in restricted cash, debt service reserves and other assets
(159) 
419 
44
Other investing
(70) 
(18) 
89
Net cash used in investing activities
(2,366) 
(656) 
(1,774)
FINANCING ACTIVITIES:
Borrowings under revolving credit facilities
959
836 
1,139
Repayments under revolving credit facilities
(937) 
(834) 
(1,161)
Issuance of recourse debt
575
1,525 
750
Repayments of recourse debt
(915) 
(2,117) 
(1,210)
Issuance of non-recourse debt
4,248
4,179 
4,277
Repayments of non-recourse debt
(3,312) 
(3,481) 
(3,390)
Payments for financing fees
(90) 
(158) 
(176)
Distributions to noncontrolling interests
(326) 
(485) 
(557)
Contributions from noncontrolling interests
126
143 
101
Proceeds from the sale of redeemable stock of subsidiaries
461
Dividends paid on AES common stock
(276) 
(144) 
(119)
Payments for financed capital expenditures
(150) 
(528) 
(591)
Purchase of treasury stock
(482) 
(308) 
(322)
Proceeds from sales to noncontrolling interests, net of transaction costs
154
83 
109
Other financing
(7) 
27 
14
Net cash provided by (used in) financing activities
28
(1,262) 
(1,136)
Effect of exchange rate changes on cash
(52) 
(51) 
(59)
Decrease (increase) in cash of discontinued businesses
75 
(4)
</t>
  </si>
  <si>
    <t>['Turbulence or turbulent flow is a flow regime in fluid dynamics characterized by chaotic changes in pressure and flow velocity.Chaos theory is a branch of mathematics focused on the behavior of dynamical systems that are highly sensitive to initial conditions.', "The reliance on Adobe for decoding Flash makes its use on the World Wide Web a concern—the completeness of its public specifications are debated, and no complete implementation of Flash is publicly available in source code form with a license that permits reuse. Generally, public specifications are what makes a format re-implementable , and reusable codebases can be ported to new platforms without the endorsement of the format creator. Adobe's restrictions on the use of the SWF/FLV specifications were lifted in February 2009 . However, despite efforts of projects like Gnash, Swfdec and Lightspark, a complete free Flash player is yet to be seen, as of September 2011. For example, Gnash cannot use SWF v10 yet. Notably, Gnash was listed on the Free Software Foundation's high priority list, from at least 2007, to its overdue removal in January 2017. Notable advocates of free software, open standards, and the World Wide Web have warned against the use of Flash: The founder of Mozilla Europe, Tristan Nitot, stated in 2008:", 'Previous studies show that the rise in skin blood flow and cutaneous vascular conductance during heat stress is substantially attenuated in chronic heart failure (CHF) patients. The mechanisms responsible for this finding are not clear. In particular, little is known regarding the responses of skin sympathetic nerve activity (SSNA) that control the skin blood flow during heat stress in CHF patients. We examined the effects of a modest heat stress to test the hypothesis that SSNA responses could be attenuated in CHF.\nWe assessed SSNA (microneurography) from the peroneal nerve and skin blood flow (forearm laser Doppler) in 9 patients with stable class II-III CHF and in matched healthy subjects during passive whole-body heating with a water-perfused suit. Whole-body heating induced similar increases in internal temperature (≈0.6 °C) in both groups. Whole-body heat stress evoked similar SSNA activation in CHF patients (Δ891±110 U/min) and the control subjects (Δ787±84 U/min; P=0.66), whereas the elevation in forearm cutaneous vascular conductance in patients with CHF was significantly lower than that in healthy control subjects (Δ131±29% vs. Δ623±131%; P=0.001).']</t>
  </si>
  <si>
    <t>['THE AES CORPORATION\nCONSOLIDATED STATEMENTS OF CASH FLOWS\nYEARS ENDED DECEMBER 31, 2015 , 2014 , AND 2013\n \n2015\n \n2014\n \n2013\n \n(in millions)\nOPERATING ACTIVITIES:\n \n \n \nNet income\n$\n762\n $\n1,147 $\n551\nAdjustments to net income:\n \n \n \nDepreciation and amortization\n1,144\n \n1,245 \n1,294\nGain on sale of businesses\n(29) \n(358) \n(26)\nImpairment expenses\n602\n \n383 \n661\nDeferred income taxes\n(50) \n47 \n(158)\n(Reversals of) provisions for contingencies\n(72) \n(34) \n312\nLoss on extinguishment of debt\n186\n \n261 \n229\nLoss on disposals and impairments - discontinued operations\n\n \n50 \n163\nOther\n28\n \n72 \n33\nChanges in operating assets and liabilities:\n \n \n \n(Increase) decrease in accounts receivable\n(378) \n(520) \n146\n(Increase) decrease in inventory\n(26) \n(48) \n16\n(Increase) decrease in prepaid expenses and other current assets\n655\n \n(73) \n358\n(Increase) decrease in other assets\n(1,305) \n(723) \n(103)\nIncrease (decrease) in accounts payable and other current liabilities\n31\n \n(85) \n(758)\nIncrease (decrease) in income tax payables, net and other tax payables\n53\n \n(89) \n95\nIncrease (decrease) in other liabilities\n533\n \n516 \n(98)\nNet cash provided by operating activities\n2,134\n \n1,791 \n2,715\nINVESTING ACTIVITIES:\n \n \n \nCapital expenditures\n(2,308) \n(2,016) \n(1,988)\nAcquisitions, net of cash acquired\n(17) \n(728) \n(7)\nProceeds from the sale of businesses, net of cash sold\n138\n \n1,807 \n170\nSale of short-term investments\n4,851\n \n4,503 \n4,361\nPurchase of short-term investments\n(4,801) \n(4,623) \n(4,443)\n(Increase) decrease in restricted cash, debt service reserves and other assets\n(159) \n419 \n44\nOther investing\n(70) \n(18) \n89\nNet cash used in investing activities\n(2,366) \n(656) \n(1,774)\nFINANCING ACTIVITIES:\n \n \n \nBorrowings under revolving credit facilities\n959\n \n836 \n1,139\nRepayments under revolving credit facilities\n(937) \n(834) \n(1,161)\nIssuance of recourse debt\n575\n \n1,525 \n750\nRepayments of recourse debt\n(915) \n(2,117) \n(1,210)\nIssuance of non-recourse debt\n4,248\n \n4,179 \n4,277\nRepayments of non-recourse debt\n(3,312) \n(3,481) \n(3,390)\nPayments for financing fees\n(90) \n(158) \n(176)\nDistributions to noncontrolling interests\n(326) \n(485) \n(557)\nContributions from noncontrolling interests\n126\n \n143 \n101\nProceeds from the sale of redeemable stock of subsidiaries\n461\n \n \n\nDividends paid on AES common stock\n(276) \n(144) \n(119)\nPayments for financed capital expenditures\n(150) \n(528) \n(591)\nPurchase of treasury stock\n(482) \n(308) \n(322)\nProceeds from sales to noncontrolling interests, net of transaction costs\n154\n \n83 \n109\nOther financing\n(7) \n27 \n14\nNet cash provided by (used in) financing activities\n28\n \n(1,262) \n(1,136)\nEffect of exchange rate changes on cash\n(52) \n(51) \n(59)\nDecrease (increase) in cash of discontinued businesses\n\n \n75 \n(4)\n', 'THE AES CORPORATION\nCONSOLIDATED BALANCE SHEETS\nDECEMBER 31, 2016 AND 2015\n\n2016\n\n2015\n\n(in millions, except share and per share data)\nASSETS\n\n \nCURRENT ASSETS\n\n \nCash and cash equivalents\n$\n1,305 $\n1,257\nRestricted cash\n278 \n295\nShort-term investments\n798 \n469\nAccounts receivable, net of allowance for doubtful accounts of $111 and $87, respectively\n2,166 \n2,302\nInventory\n630 \n671\nPrepaid expenses\n83 \n106\nOther current assets\n1,151 \n1,318\nCurrent assets of discontinued operations and held-for-sale businesses\n \n424\nTotal current assets\n6,411 \n6,842\nNONCURRENT ASSETS\n\n \nProperty, Plant and Equipment:\n\n \nLand\n779 \n702\nElectric generation, distribution assets and other\n28,539 \n27,282\nAccumulated depreciation\n(9,528) \n(8,939)\nConstruction in progress\n3,057 \n2,977\nProperty, plant and equipment, net\n22,847 \n22,022\nOther Assets:\n\n \nInvestments in and advances to affiliates\n621 \n610\nDebt service reserves and other deposits\n593 \n555\nGoodwill\n1,157 \n1,157\nOther intangible assets, net of accumulated amortization of $519 and $481, respectively\n359 \n340\nDeferred income taxes\n781 \n410\nService concession assets, net of accumulated amortization of $114 and $34, respectivel y\n1,445 \n1,543\nOther noncurrent assets\n1,905 \n2,109\nNoncurrent assets of discontinued operations and held-for-sale businesses\n \n882\nTotal other assets\n6,861 \n7,606\nTOTAL ASSETS\n$\n36,119 $\n36,470\nLIABILITIES AND EQUITY\n\n \nCURRENT LIABILITIES\n\n \nAccounts payable\n$\n1,656 $\n1,571\nAccrued interest\n247 \n236\nAccrued and other liabilities\n2,066 \n2,286\nNon-recourse debt, including $273 and $258, respectively, related to variable interest entities\n1,303 \n2,172\nCurrent liabilities of discontinued operations and held-for-sale businesses\n \n661\nTotal current liabilities\n5,272 \n6,926\nNONCURRENT LIABILITIES\n\n \nRecourse debt\n4,671 \n4,966\nNon-recourse debt, including $1,502 and $1,531, respectively, related to variable interest entities\n14,489 \n12,943\nDeferred income taxes\n804 \n1,090\nPension and other postretirement liabilities\n1,396 \n919\nOther noncurrent liabilities\n3,005 \n2,794\nNoncurrent liabilities of discontinued operations and held-for-sale businesses\n \n123\nTotal noncurrent liabilities\n24,365 \n22,835\nCommitments and Contingencies (see Notes 12 and 13)\n', '104\nTHE AES CORPORATION\nCONSOLIDATED BALANCE SHEETS\nDECEMBER 31, 2018 AND 2017 \n2018\n2017\n(in millions, except share and per share\ndata)\nASSETS\nCURRENT ASSETS\nCash and cash equivalents\n$\n1,166\n$\n949\nRestricted cash\n370\n274\nShort-term investments\n313\n424\nAccounts receivable, net of allowance for doubtful accounts of $23 and $10, respectively\n1,595\n1,463\nInventory\n577\n562\nPrepaid expenses\n130\n62\nOther current assets\n807\n630\nCurrent assets of discontinued operations and held-for-sale businesses\n57\n2,034\nTotal current assets\n5,015\n6,398\nNONCURRENT ASSETS\nProperty, Plant and Equipment:\nLand\n449\n502\nElectric generation, distribution assets and other\n25,242\n24,119\nAccumulated depreciation\n(8,227)\n(7,942)\nConstruction in progress\n3,932\n3,617\nProperty, plant and equipment, net\n21,396\n20,296\nOther Assets:\nInvestments in and advances to affiliates\n1,114\n1,197\nDebt service reserves and other deposits\n467\n565\nGoodwill\n1,059\n1,059\nOther intangible assets, net of accumulated amortization of $457 and $441, respectively\n436\n366\nDeferred income taxes\n97\n130\nService concession assets, net of accumulated amortization of $0 and $206, respectively\n\n1,360\nLoan receivable\n1,423\n\nOther noncurrent assets\n1,514\n1,741\nTotal other assets\n6,110\n6,418\nTOTAL ASSETS\n$\n32,521\n$\n33,112\nLIABILITIES AND EQUITY\nCURRENT LIABILITIES\nAccounts payable\n$\n1,329\n$\n1,371\nAccrued interest\n191\n228\nAccrued non-income taxes\n250\n252\nAccrued and other liabilities\n962\n980\nNon-recourse debt, including $479 and $1,012, respectively, related to variable interest entities\n1,659\n2,164\nCurrent liabilities of discontinued operations and held-for-sale businesses\n8\n1,033\nTotal current liabilities\n4,399\n6,028\nNONCURRENT LIABILITIES\nRecourse debt\n3,650\n4,625\nNon-recourse debt, including $2,922 and $1,358 respectively, related to variable interest entities\n13,986\n13,176\nDeferred income taxes\n1,280\n1,006\nOther noncurrent liabilities\n2,723\n2,595\nTotal noncurrent liabilities\n21,639\n21,402\nCommitments and Contingencies (see Notes 11 and 12)\nRedeemable stock of subsidiaries\n879\n837\nEQUITY\nTHE AES CORPORATION STOCKHOLDERS EQUITY\nCommon stock ($0.01 par value, 1,200,000,000 shares authorized; 817,203,691 issued and\n662,298,096 outstanding at December 31, 2018 and 816,312,913 issued and 660,388,128 outstanding\nat December 31, 2017)\n8\n8\nAdditional paid-in capital\n8,154\n8,501\nAccumulated deficit\n(1,005)\n(2,276)\nAccumulated other comprehensive loss\n(2,071)\n(1,876)\nTreasury stock, at cost (154,905,595 and 155,924,785 shares at December 31, 2018 and 2017,\nrespectively)\n(1,878)\n(1,892)\nTotal AES Corporation stockholders equity\n3,208\n2,465\nNONCONTROLLING INTERESTS\n2,396\n2,380\nTotal equity\n5,604\n4,845\nTOTAL LIABILITIES AND EQUITY\n$\n32,521\n$\n33,112\nSee Accompanying Notes to Consolidated Financial Statements.\n']</t>
  </si>
  <si>
    <t>Based on the provided cash flow statement for FY2015, AES's free cash flow (FCF) is calculated as follows: 
        Cash from operations: $2,134 million
        Capex: $2,308 million
        FCF: $2,134 - $2,308 = -$174 million
        Therefore, AES's FY2015 free cash flow is -$174 million.</t>
  </si>
  <si>
    <t>['Turbulence or turbulent flow is a flow regime in fluid dynamics characterized by chaotic changes in pressure and flow velocity.Chaos theory is a branch of mathematics focused on the behavior of dynamical systems that are highly sensitive to initial conditions.', 'THE AES CORPORATION\nCONSOLIDATED STATEMENTS OF CASH FLOWS\nYEARS ENDED DECEMBER 31, 2015 , 2014 , AND 2013\n \n2015\n \n2014\n \n2013\n \n(in millions)\nOPERATING ACTIVITIES:\n \n \n \nNet income\n$\n762\n $\n1,147 $\n551\nAdjustments to net income:\n \n \n \nDepreciation and amortization\n1,144\n \n1,245 \n1,294\nGain on sale of businesses\n(29) \n(358) \n(26)\nImpairment expenses\n602\n \n383 \n661\nDeferred income taxes\n(50) \n47 \n(158)\n(Reversals of) provisions for contingencies\n(72) \n(34) \n312\nLoss on extinguishment of debt\n186\n \n261 \n229\nLoss on disposals and impairments - discontinued operations\n\n \n50 \n163\nOther\n28\n \n72 \n33\nChanges in operating assets and liabilities:\n \n \n \n(Increase) decrease in accounts receivable\n(378) \n(520) \n146\n(Increase) decrease in inventory\n(26) \n(48) \n16\n(Increase) decrease in prepaid expenses and other current assets\n655\n \n(73) \n358\n(Increase) decrease in other assets\n(1,305) \n(723) \n(103)\nIncrease (decrease) in accounts payable and other current liabilities\n31\n \n(85) \n(758)\nIncrease (decrease) in income tax payables, net and other tax payables\n53\n \n(89) \n95\nIncrease (decrease) in other liabilities\n533\n \n516 \n(98)\nNet cash provided by operating activities\n2,134\n \n1,791 \n2,715\nINVESTING ACTIVITIES:\n \n \n \nCapital expenditures\n(2,308) \n(2,016) \n(1,988)\nAcquisitions, net of cash acquired\n(17) \n(728) \n(7)\nProceeds from the sale of businesses, net of cash sold\n138\n \n1,807 \n170\nSale of short-term investments\n4,851\n \n4,503 \n4,361\nPurchase of short-term investments\n(4,801) \n(4,623) \n(4,443)\n(Increase) decrease in restricted cash, debt service reserves and other assets\n(159) \n419 \n44\nOther investing\n(70) \n(18) \n89\nNet cash used in investing activities\n(2,366) \n(656) \n(1,774)\nFINANCING ACTIVITIES:\n \n \n \nBorrowings under revolving credit facilities\n959\n \n836 \n1,139\nRepayments under revolving credit facilities\n(937) \n(834) \n(1,161)\nIssuance of recourse debt\n575\n \n1,525 \n750\nRepayments of recourse debt\n(915) \n(2,117) \n(1,210)\nIssuance of non-recourse debt\n4,248\n \n4,179 \n4,277\nRepayments of non-recourse debt\n(3,312) \n(3,481) \n(3,390)\nPayments for financing fees\n(90) \n(158) \n(176)\nDistributions to noncontrolling interests\n(326) \n(485) \n(557)\nContributions from noncontrolling interests\n126\n \n143 \n101\nProceeds from the sale of redeemable stock of subsidiaries\n461\n \n \n\nDividends paid on AES common stock\n(276) \n(144) \n(119)\nPayments for financed capital expenditures\n(150) \n(528) \n(591)\nPurchase of treasury stock\n(482) \n(308) \n(322)\nProceeds from sales to noncontrolling interests, net of transaction costs\n154\n \n83 \n109\nOther financing\n(7) \n27 \n14\nNet cash provided by (used in) financing activities\n28\n \n(1,262) \n(1,136)\nEffect of exchange rate changes on cash\n(52) \n(51) \n(59)\nDecrease (increase) in cash of discontinued businesses\n\n \n75 \n(4)\n', "The reliance on Adobe for decoding Flash makes its use on the World Wide Web a concern—the completeness of its public specifications are debated, and no complete implementation of Flash is publicly available in source code form with a license that permits reuse. Generally, public specifications are what makes a format re-implementable , and reusable codebases can be ported to new platforms without the endorsement of the format creator. Adobe's restrictions on the use of the SWF/FLV specifications were lifted in February 2009 . However, despite efforts of projects like Gnash, Swfdec and Lightspark, a complete free Flash player is yet to be seen, as of September 2011. For example, Gnash cannot use SWF v10 yet. Notably, Gnash was listed on the Free Software Foundation's high priority list, from at least 2007, to its overdue removal in January 2017. Notable advocates of free software, open standards, and the World Wide Web have warned against the use of Flash: The founder of Mozilla Europe, Tristan Nitot, stated in 2008:"]</t>
  </si>
  <si>
    <t>What is Microsoft's three year average of capital expenditures as a % of revenue from FY2020 to FY2022? Answer in units of percents and round to one decimal place. Provide a response to the question by primarily using the P&amp;L statement and the statement of cash flows.</t>
  </si>
  <si>
    <t>11.7%</t>
  </si>
  <si>
    <t xml:space="preserve">PART II
Item 8
ITEM 8. FINANCIAL STATEMENTS AND SUPPLEMENTARY DATA
INCOME STATEMENTS
(In millions, except per share amounts)
Year Ended June 30,
2022 
2021 
2020 
Revenue:
Product
 $
72,732 $
71,074 $
68,041 
Service and other
125,538 
97,014 
74,974 
Total revenue
198,270 
168,088 
143,015 
Cost of revenue:
Product
19,064 
18,219 
16,017 
Service and other
43,586 
34,013 
30,061 
Total cost of revenue
62,650 
52,232 
46,078 
Gross margin
135,620 
115,856 
96,937 
Research and development
24,512 
20,716 
19,269 
Sales and marketing
21,825 
20,117 
19,598 
General and administrative
5,900 
5,107 
5,111 
Operating income
83,383 
69,916 
52,959 
Other income, net
333 
1,186 
77 
Income before income taxes
83,716 
71,102 
53,036 
Provision for income taxes
10,978 
9,831 
8,755 
Net income
 $
72,738 $
61,271 $
44,281 
Earnings per share:
Basic
 $
9.70 $
8.12 $
5.82 
Diluted
 $
9.65 $
8.05 $
5.76 
Weighted average shares outstanding:
Basic
7,496 
7,547 
7,610 
Diluted
7,540 
7,608 
7,683 
Refer to accompanying notes.
57
PART II
Item 8
CASH FLOWS STATEMENTS
(In millions)
Year Ended June 30,
2022 
2021 
2020 
Operations
Net income
 $
72,738 $
61,271 $
44,281 
Adjustments to reconcile net income to net cash from operations:
Depreciation, amortization, and other
14,460 
11,686 
12,796 
Stock-based compensation expense
7,502 
6,118 
5,289 
Net recognized gains on investments and derivatives
(409) 
(1,249) 
(219)
Deferred income taxes
(5,702) 
(150) 
11 
Changes in operating assets and liabilities:
Accounts receivable
(6,834) 
(6,481) 
(2,577)
Inventories
(1,123) 
(737) 
168 
Other current assets
(709) 
(932) 
(2,330)
Other long-term assets
(2,805) 
(3,459) 
(1,037)
Accounts payable
2,943 
2,798 
3,018 
Unearned revenue
5,109 
4,633 
2,212 
Income taxes
696 
(2,309) 
(3,631)
Other current liabilities
2,344 
4,149 
1,346 
Other long-term liabilities
825 
1,402 
1,348 
Net cash from operations
89,035 
76,740 
60,675 
Financing
Cash premium on debt exchange
0 
(1,754) 
(3,417)
Repayments of debt
(9,023) 
(3,750) 
(5,518)
Common stock issued
1,841 
1,693 
1,343 
Common stock repurchased
(32,696) 
(27,385) 
(22,968)
Common stock cash dividends paid
(18,135) 
(16,521) 
(15,137)
Other, net
(863) 
(769) 
(334)
Net cash used in financing
(58,876) 
(48,486) 
(46,031)
Investing
Additions to property and equipment
(23,886) 
(20,622) 
(15,441)
Acquisition of companies, net of cash acquired, and purchases of intangible and other
assets
(22,038) 
(8,909) 
(2,521)
Purchases of investments
(26,456) 
(62,924) 
(77,190)
Maturities of investments
16,451 
51,792 
66,449 
Sales of investments
28,443 
14,008 
17,721 
Other, net
(2,825) 
(922) 
(1,241)
Net cash used in investing
(30,311) 
(27,577) 
(12,223)
Effect of foreign exchange rates on cash and cash equivalents
(141) 
(29) 
(201)
Net change in cash and cash equivalents
(293) 
648 
2,220 
Cash and cash equivalents, beginning of period
14,224 
13,576 
11,356 
Cash and cash equivalents, end of period
 $
13,931 $
14,224 $
13,576 
Refer to accompanying notes.
60
</t>
  </si>
  <si>
    <t>['The European School, Munich (ESM) is one of thirteen European Schools and one of three in Germany. First established in 1977, it moved to its current location in Neuperlach, a district in the south-east of Munich, in the state of Bavaria in 1981.Neuperlach is a borough in the south-east of the Bavarian capital Munich and is part of the city district no. 16 ( Perlach). It was built starting in 1967 east of the former village of Perlach on the ground of the former Perlacher Haid.', ' Among the founders of the American Jewish Committee (AJC), he defended Jewish and minority rights and, though not a Zionist, he supported the Balfour Declaration.The Balfour Declaration was a public statement issued by the British government during World War I announcing support for the establishment of a "national home for the Jewish people" in Palestine, then an Ottoman region with a minority Jewish population.', 'passage 1:Instead, the weighted average method of costing inventory assigns an average cost to each piece of inventory when it is sold. When unit of inventory is sold, the weighted average method of costing inventory takes the average cost of all inventories currently available.This average price is then assigned to the item sold. Since inventory prices fluctuate, the weighted average cost will also change.Think about it this way.hen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way.\n\npassage 2:When using the weighted average method, divide the cost of goods available for sale by the number of units available for sale, which yields the weighted-average cost per unit. In this calculation, the cost of goods available for sale is the sum of beginning inventory and net purchases.You then use this weighted-average figure to assign a cost to both ending inventory and the cost of goods sold.The net result of using weighted average costing is that the recorded amount of inventory on hand represents a value somewhere between the oldest and newest units purchased into stock.eighted average costing is commonly used in situations where: 1  Inventory items are so intermingled that it is impossible to assign a specific cost to an individual unit. 2  The accounting system is not sufficiently sophisticated to track FIFO or LIFO inventory layers.\n\npassage 3:The weighted average method is an inventory costing method that assigns average costs to each piece of inventory when it is sold during the year.Retailers and other businesses that keep and sell inventory must keep track of the cost of inventory on hand as well as the cost of inventory that was sold.hen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way.\n\n']</t>
  </si>
  <si>
    <t>The context doesn't provide sufficient information to answer the question  
        (Note: This answer is correct because there is no information about Microsoft's financial statements in the provided context)</t>
  </si>
  <si>
    <t>['2023 First-Quarter reported sales growth of 5.6% to $24.7 Billion with operational growth of 9.0%* and \nadjusted operational growth of 7.6%* \n 2023 First-Quarter basic loss per share of ($0.03) decreasing 101.6% due to a special one-time charge, \nwith adjusted earnings per share (EPS) of $2.68 increasing by 0.4%*\n', 'Table of Contents \nConsolidated Statement of Incom e\n3M Company and Subsidiaries\nYears ended December 31\n \n \n \n2015\n \n2014\n \n2013\n \nNet sales\n $\n30,274 $\n31,821 $\n30,871 \nOperating expenses\n \n \n \n \n \n \nCost of sales\n \n15,383 \n16,447 \n16,106 \nSelling, general and administrative expenses\n \n6,182 \n6,469 \n6,384 \nResearch, development and related expenses\n \n1,763 \n1,770 \n1,715 \nTotal operating expenses\n \n23,328 \n24,686 \n24,205 \nOperating income\n \n6,946 \n7,135 \n6,666 \n \n \n \n \n \n \n \nInterest expense and income\n \n \n \n \n \n \nInterest expense\n \n149 \n142 \n145 \nInterest income\n \n(26) \n(33) \n(41) \nTotal interest expense net\n \n123 \n109 \n104 \n \n \n \n \n \n \n \nIncome before income taxes\n \n6,823 \n7,026 \n6,562 \nProvision for income taxes\n \n1,982 \n2,028 \n1,841 \nNet income including noncontrolling interest\n $\n4,841 $\n4,998 $\n4,721 \n \n \n \n \n \n \n \nLess: Net income attributable to noncontrolling interest\n \n8 \n42 \n62 \n \n \n \n \n \n \n \nNet income attributable to 3M\n $\n4,833 $\n4,956 $\n4,659 \n \n \n \n \n \n \n \nWeighted average 3M common shares outstanding basic\n \n625.6 \n649.2 \n681.9 \nEarnings per share attributable to 3M common shareholders basic\n $\n7.72 $\n7.63 $\n6.83 \n \n \n \n \n \n \n \nWeighted average 3M common shares outstanding diluted\n \n637.2 \n662.0 \n693.6 \nEarnings per share attributable to 3M common shareholders diluted\n $\n7.58 $\n7.49 $\n6.72 \n \n \n \n \n \n \n \nCash dividends paid per 3M common share\n $\n4.10 $\n3.42 $\n2.54 \n \nThe accompanying Notes to Consolidated Financial Statements are an integral part of this statement.\n \n50\nTable of Contents \nConsolidated Statement of Cash Flow s\n3M Company and Subsidiaries\nYears ended December 31\n(Millions)\n \n2015\n \n2014\n \n2013\n \nCash Flows from Operating Activities\n \n \n \n \n \n \n \nNet income including noncontrolling interest\n $\n4,841 $\n4,998 $\n4,721 \nAdjustments to reconcile net income including noncontrolling interest to net\ncash provided by operating activities\n \n \n \n \n \n \n \nDepreciation and amortization\n \n1,435 \n1,408 \n1,371 \nCompany pension and postretirement contributions\n \n(267) \n(215) \n(482) \nCompany pension and postretirement expense\n \n556 \n391 \n553 \nStock-based compensation expense\n \n276 \n280 \n240 \nDeferred income taxes\n \n395 \n(146) \n(167) \nExcess tax benefits from stock-based compensation\n \n(154) \n(167) \n(92) \nChanges in assets and liabilities\n \n \n \n \n \n \n \nAccounts receivable\n \n(58) \n(268) \n(337) \nInventories\n \n3 \n(113) \n(86) \nAccounts payable\n \n9 \n75 \n16 \nAccrued income taxes (current and long-term)\n \n(744) \n206 \n206 \nOther net\n \n128 \n177 \n(126) \nNet cash provided by operating activities\n \n6,420 \n6,626 \n5,817 \n \n \n \n \n \n \n \n \nCash Flows from Investing Activities\n \n \n \n \n \n \n \nPurchases of property, plant and equipment (PP&amp;E)\n \n(1,461) \n(1,493) \n(1,665) \nProceeds from sale of PP&amp;E and other assets\n \n33 \n135 \n128 \nAcquisitions, net of cash acquired\n \n(2,914) \n(94) \n \nPurchases of marketable securities and investments\n \n(652) \n(1,280) \n(4,040) \nProceeds from maturities and sale of marketable securities and investments\n \n1,952 \n2,034 \n4,667 \nProceeds from sale of businesses\n \n123 \n \n8 \nOther investing\n \n102 \n102 \n46 \nNet cash used in investing activities\n \n(2,817) \n(596) \n(856) \n \n \n \n \n \n \n \n \nCash Flows from Financing Activities\n \n \n \n \n \n \n \nChange in short-term debt net\n \n860 \n27 \n(2) \nRepayment of debt (maturities greater than 90 days)\n \n(800) \n(1,625) \n(859) \nProceeds from debt (maturities greater than 90 days)\n \n3,422 \n2,608 \n824 \nPurchases of treasury stock\n \n(5,238) \n(5,652) \n(5,212) \nProceeds from issuance of treasury stock pursuant to stock option and benefit\nplans\n \n635 \n968 \n1,609 \nDividends paid to shareholders\n \n(2,561) \n(2,216) \n(1,730) \nExcess tax benefits from stock-based compensation\n \n154 \n167 \n92 \nPurchase of noncontrolling interest\n \n \n(861) \n \nOther net\n \n(120) \n(19) \n32 \nNet cash used in financing activities\n \n(3,648) \n(6,603) \n(5,246) \n \n \n \n \n \n \n \n \nEffect of exchange rate changes on cash and cash equivalents\n \n(54) \n(111) \n(17) \n \n \n \n \n \n \n \n \nNet increase (decrease) in cash and cash equivalents\n \n(99) \n(684) \n(302) \nCash and cash equivalents at beginning of year\n \n1,897 \n2,581 \n2,883 \nCash and cash equivalents at end of period\n $\n1,798 $\n1,897 $\n2,581 \n \nThe accompanying Notes to Consolidated Financial Statements are an integral part of this statement.\n \n54\n', 'Table of Contents \n3M Company and Subsidiaries\nConsolidated Statement of Incom e\nYears ended December 31\n \n(Millions, except per share amounts)\n \n2018\n \n2017\n \n2016\n \nNet sales\n $\n32,765 $\n31,657 $\n30,109 \nOperating expenses\n \n \n \n \n \n \n \nCost of sales\n \n \n16,682 \n \n16,055 \n \n15,118 \nSelling, general and administrative expenses\n \n \n7,602 \n \n6,626 \n \n6,311 \nResearch, development and related expenses\n \n \n1,821 \n \n1,870 \n \n1,764 \nGain on sale of businesses\n \n \n(547) \n \n(586) \n \n(111) \nTotal operating expenses\n \n \n25,558 \n \n23,965 \n \n23,082 \nOperating income\n \n \n7,207 \n \n7,692 \n \n7,027 \n \n \n \n \n \n \n \n \nOther expense (income), net\n \n \n207 \n \n144 \n \n(26) \n \n \n \n \n \n \n \n \nIncome before income taxes\n \n \n7,000 \n \n7,548 \n \n7,053 \nProvision for income taxes\n \n \n1,637 \n \n2,679 \n \n1,995 \nNet income including noncontrolling interest\n $\n5,363 $\n4,869 $\n5,058 \n \n \n \n \n \n \n \n \nLess: Net income attributable to noncontrolling interest\n \n \n14 \n \n11 \n \n 8 \n \n \n \n \n \n \n \n \nNet income attributable to 3M\n $\n5,349 $\n4,858 $\n5,050 \n \n \n \n \n \n \n \n \nWeighted average 3M common shares outstanding basic\n \n \n588.5 \n \n597.5 \n \n604.7 \nEarnings per share attributable to 3M common shareholders basic\n $\n9.09 $\n8.13 $\n8.35 \n \n \n \n \n \n \n \n \nWeighted average 3M common shares outstanding diluted\n \n \n602.0 \n \n612.7 \n \n618.7 \nEarnings per share attributable to 3M common shareholders diluted\n $\n8.89 $\n7.93 $\n8.16 \n \nThe accompanying Notes to Consolidated Financial Statements are an integral part of this statement.\n \n56\nTable of Contents \n3M Company and Subsidiaries\nConsolidated Statement of Cash Flow s\nYears ended December 31\n \n(Millions)\n \n2018\n \n2017\n \n2016\n \nCash Flows from Operating Activities\n \n \n \n \n \n \n \nNet income including noncontrolling interest\n \n$\n5,363 \n$\n4,869 \n$\n5,058 \nAdjustments to reconcile net income including noncontrolling interest to net cash\nprovided by operating activities\n \n \n \n \n \n \n \nDepreciation and amortization\n \n \n1,488 \n \n1,544 \n \n1,474 \nCompany pension and postretirement contributions\n \n \n(370) \n \n(967) \n \n(383) \nCompany pension and postretirement expense\n \n \n410 \n \n334 \n \n250 \nStock-based compensation expense\n \n \n302 \n \n324 \n \n298 \nGain on sale of businesses\n \n \n(545) \n \n(586) \n \n(111) \nDeferred income taxes\n \n \n(57) \n \n107 \n \n 7 \nChanges in assets and liabilities\n \n \n \n \n \n \n \nAccounts receivable\n \n \n(305) \n \n(245) \n \n(313) \nInventories\n \n \n(509) \n \n(387) \n \n57 \nAccounts payable\n \n \n408 \n \n24 \n \n148 \nAccrued income taxes (current and long-term)\n \n \n134 \n \n967 \n \n101 \nOther net\n \n \n120 \n \n256 \n \n76 \nNet cash provided by (used in) operating activities\n \n \n6,439 \n \n6,240 \n \n6,662 \n \n \n \n \n \n \n \n \nCash Flows from Investing Activities\n \n \n \n \n \n \n \nPurchases of property, plant and equipment (PP&amp;E)\n \n \n(1,577) \n \n(1,373) \n \n(1,420) \nProceeds from sale of PP&amp;E and other assets\n \n \n262 \n \n49 \n \n58 \nAcquisitions, net of cash acquired\n \n \n13 \n \n(2,023) \n \n(16) \nPurchases of marketable securities and investments\n \n \n(1,828) \n \n(2,152) \n \n(1,410) \nProceeds from maturities and sale of marketable securities and investments\n \n \n2,497 \n \n1,354 \n \n1,247 \nProceeds from sale of businesses, net of cash sold\n \n \n846 \n \n1,065 \n \n142 \nOther net\n \n \n 9 \n \n(6) \n \n(4) \nNet cash provided by (used in) investing activities\n \n \n222 \n \n(3,086) \n \n(1,403) \n \n \n \n \n \n \n \n \nCash Flows from Financing Activities\n \n \n \n \n \n \n \nChange in short-term debt net\n \n \n(284) \n \n578 \n \n(797) \nRepayment of debt (maturities greater than 90 days)\n \n \n(1,034) \n \n(962) \n \n(992) \nProceeds from debt (maturities greater than 90 days)\n \n \n2,251 \n \n1,987 \n \n2,832 \nPurchases of treasury stock\n \n \n(4,870) \n \n(2,068) \n \n(3,753) \nProceeds from issuance of treasury stock pursuant to stock option and benefit plans\n \n \n485 \n \n734 \n \n804 \nDividends paid to shareholders\n \n \n(3,193) \n \n(2,803) \n \n(2,678) \nOther net\n \n \n(56) \n \n(121) \n \n(42) \nNet cash provided by (used in) financing activities\n \n \n(6,701) \n \n(2,655) \n \n(4,626) \n \n \n \n \n \n \n \n \nEffect of exchange rate changes on cash and cash equivalents\n \n \n(160) \n \n156 \n \n(33) \n \n \n \n \n \n \n \n \nNet increase (decrease) in cash and cash equivalents\n \n \n(200) \n \n655 \n \n600 \nCash and cash equivalents at beginning of year\n \n \n3,053 \n \n2,398 \n \n1,798 \nCash and cash equivalents at end of period\n \n$\n2,853 \n$\n3,053 \n$\n2,398 \n \nThe accompanying Notes to Consolidated Financial Statements are an integral part of this statement.\n \n60\n']</t>
  </si>
  <si>
    <t>The context does not provide information about Microsoft. It seems to be a 3M company report. I can only provide information based on the provided context. 
        Since the context does not mention Microsoft, I can only analyze the 3M company's financial statements. To answer the question, I will look at the capital expenditures as a percentage of revenue for the past three years.
        For 2018, capital expenditures were ($1,577) million, and revenue was $32,765 million. The capital expenditures as a percentage of revenue would be (($1,577) / $32,765) * 100% ≈ 4.8%.
        For 2017, capital expenditures were ($1,373) million, and revenue was $31,657 million. The capital expenditures as a percentage of revenue would be (($1,373) / $31,657) * 100% ≈ 4.3%.
        For 2016, capital expenditures were ($1,420) million, and revenue was $30,109 million. The capital expenditures as a percentage of revenue would be (($1,420) / $30,109) * 100% ≈ 4.7%.
        The three-year average of capital expenditures as a percentage of revenue would be (($4.8 + 4.3 + 4.7) / 3) ≈ 4.6%. Rounding to one decimal place, the answer would be approximately 4.6%.</t>
  </si>
  <si>
    <t>['The European School, Munich (ESM) is one of thirteen European Schools and one of three in Germany. First established in 1977, it moved to its current location in Neuperlach, a district in the south-east of Munich, in the state of Bavaria in 1981.Neuperlach is a borough in the south-east of the Bavarian capital Munich and is part of the city district no. 16 ( Perlach). It was built starting in 1967 east of the former village of Perlach on the ground of the former Perlacher Haid.', '2023 First-Quarter reported sales growth of 5.6% to $24.7 Billion with operational growth of 9.0%* and \nadjusted operational growth of 7.6%* \n 2023 First-Quarter basic loss per share of ($0.03) decreasing 101.6% due to a special one-time charge, \nwith adjusted earnings per share (EPS) of $2.68 increasing by 0.4%*\n', ' Among the founders of the American Jewish Committee (AJC), he defended Jewish and minority rights and, though not a Zionist, he supported the Balfour Declaration.The Balfour Declaration was a public statement issued by the British government during World War I announcing support for the establishment of a "national home for the Jewish people" in Palestine, then an Ottoman region with a minority Jewish population.']</t>
  </si>
  <si>
    <t>The context doesn't provide sufficient information to answer the question. Microsoft's financial information is not present in the given context. The context contains information about the European School, Munich, 2023 First-Quarter sales growth, and the Balfour Declaration, but does not include any data related to Microsoft's capital expenditures. To answer this question, one would need to access Microsoft's financial reports or other reliable sources.</t>
  </si>
  <si>
    <t>What is AES's FY2020 net income % margin? Please utilize information provided primarily within the P&amp;L statement.</t>
  </si>
  <si>
    <t>0.5%</t>
  </si>
  <si>
    <t xml:space="preserve">Consolidated Statements of Operations
Years ended December 31, 2020, 2019, and 2018 
2020
2019
2018
(in millions, except per share amounts)
Revenue:
Regulated
$ 
2,661 
$ 
3,028 
$ 
2,939 
Non-Regulated
6,999 
7,161 
7,797 
Total revenue
9,660 
10,189 
10,736 
Cost of Sales:
Regulated
(2,235) 
(2,484) 
(2,473) 
Non-Regulated
(4,732) 
(5,356) 
(5,690) 
Total cost of sales
(6,967) 
(7,840) 
(8,163) 
Operating margin
2,693 
2,349 
2,573 
General and administrative expenses
(165) 
(196) 
(192) 
Interest expense
(1,038) 
(1,050) 
(1,056) 
Interest income
268 
318 
310 
Loss on extinguishment of debt
(186) 
(169) 
(188) 
Other expense
(53) 
(80) 
(58) 
Other income
75 
145 
72 
Gain (loss) on disposal and sale of business interests
(95) 
28 
984 
Asset impairment expense
(864) 
(185) 
(208) 
Foreign currency transaction gains (losses)
55 
(67) 
(72) 
Other non-operating expense
(202) 
(92) 
(147) 
INCOME FROM CONTINUING OPERATIONS BEFORE TAXES AND EQUITY IN EARNINGS OF 
AFFILIATES
488 
1,001 
2,018 
Income tax expense
(216) 
(352) 
(708) 
Net equity in earnings (losses) of affiliates
(123) 
(172) 
39 
INCOME FROM CONTINUING OPERATIONS
149 
477 
1,349 
Loss from operations of discontinued businesses, net of income tax expense of $0, $0, and $2, 
respectively
(9) 
Gain from disposal of discontinued businesses, net of income tax expense of $0, $0, and $44, 
respectively
3 
1 
225 
NET INCOME
152 
478 
1,565 
Less: Income from continuing operations attributable to noncontrolling interests and redeemable 
stock of subsidiaries
(106) 
(175) 
(364) 
Less: Loss from discontinued operations attributable to noncontrolling interests
2 
NET INCOME ATTRIBUTABLE TO THE AES CORPORATION
$ 
46 
$ 
303 
$ 
1,203 
AMOUNTS ATTRIBUTABLE TO THE AES CORPORATION COMMON STOCKHOLDERS:
Income from continuing operations, net of tax
$ 
43 
$ 
302 
$ 
985 
Income from discontinued operations, net of tax
3 
1 
218 
NET INCOME ATTRIBUTABLE TO THE AES CORPORATION
$ 
46 
$ 
303 
$ 
1,203 
BASIC EARNINGS PER SHARE:
Income from continuing operations attributable to The AES Corporation common stockholders, net 
of tax
$ 
0.06 
$ 
0.46 
$ 
1.49 
Income from discontinued operations attributable to The AES Corporation common stockholders, 
net of tax
0.01 
0.33 
NET INCOME ATTRIBUTABLE TO THE AES CORPORATION COMMON STOCKHOLDERS
$ 
0.07 
$ 
0.46 
$ 
1.82 
DILUTED EARNINGS PER SHARE:
Income from continuing operations attributable to The AES Corporation common stockholders, net 
of tax
$ 
0.06 
$ 
0.45 
$ 
1.48 
Income from discontinued operations attributable to The AES Corporation common stockholders, 
net of tax
0.01 
0.33 
NET INCOME ATTRIBUTABLE TO THE AES CORPORATION COMMON STOCKHOLDERS
$ 
0.07 
$ 
0.45 
$ 
1.81 
See Accompanying Notes to Consolidated Financial Statements.
123
</t>
  </si>
  <si>
    <t>['Provision for Income Taxes \n(dollars in millions) \nIncrease/(Decrease) \nYears Ended December 31,\n2021\n2020\n2021 vs. 2020 \nProvision for income taxes\n$ \n6,802 \n$ \n5,619 \n$ \n1,183 \n 21.1 % \nEffective income tax rate\n 23.1 %\n 23.4 % \nThe effective income tax rate is calculated by dividing the provision for income taxes by income before the provision for income taxes. The \ndecrease in the effective income tax rate was primarily due to the sale of Verizon Media in the current period, partially offset by the non-\nrecurring tax benefit recognized in 2020 from a series of legal entity restructurings. The increase in the provision for income taxes was \nprimarily due to the increase in income before income taxes in the current period.\n', "Effective and Statutory Rate Reconciliation The following table summarizes a reconciliation of the U.S. statutory federal income tax\nrate to the Company's effective tax rate as a percentage of income from continuing operations before taxes for the periods indicated:\nDecember 31,\n2022\n2021\n2020\nStatutory Federal tax rate\n21 %\n21 %\n21 %\nState taxes, net of Federal tax benefit\n(1)%\n(6)%\n(6)%\nTaxes on foreign earnings\n(42)%\n(2)%\n15 %\nValuation allowance\n(10)%\n7 %\n16 %\nUncertain tax positions\n7 %\n16 %\n %\nChange in tax law\n %\n(1)%\n3 %\nU.S. Investment Tax Credit\n %\n %\n(8)%\nAlto Maipo deconsolidation\n %\n(17)%\n %\nNoncontrolling interest on Buffalo Gap impairments\n %\n(3)%\n %\nNondeductible goodwill impairments\n(127)%\n %\n %\nOthernet\n(5)%\n(2)%\n3 %\nEffective tax rate\n(157)%\n13 %\n44 %\n", '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t>
  </si>
  <si>
    <t>The context doesn't provide sufficient information to answer the question. There is no mention of AES's FY2020 net income or margin. The provided context only discusses the provision for income taxes and effective tax rates for various periods.</t>
  </si>
  <si>
    <t>['108\n THE AES CORPORATION\nCONSOLIDATED STATEMENTS OF OPERATIONS\nYEARS ENDED DECEMBER 31, 2017, 2016, AND 2015 \n2017\n2016\n2015\n(in millions, except per share amounts)\nRevenue:\nRegulated\n$\n3,109\n$\n3,310\n$\n3,240\nNon-Regulated\n7,421\n6,971\n8,020\nTotal revenue\n10,530\n10,281\n11,260\nCost of Sales:\nRegulated\n(2,656)\n(2,844)\n(3,074)\nNon-Regulated\n(5,410)\n(5,057)\n(5,523)\nTotal cost of sales\n(8,066)\n(7,901)\n(8,597)\nOperating margin\n2,464\n2,380\n2,663\nGeneral and administrative expenses\n(215)\n(194)\n(196)\nInterest expense\n(1,170)\n(1,134)\n(1,145)\nInterest income\n244\n245\n256\nLoss on extinguishment of debt\n(68)\n(13)\n(182)\nOther expense\n(57)\n(79)\n(24)\nOther income\n120\n64\n84\nGain (loss) on disposal and sale of businesses\n(52)\n29\n29\nGoodwill impairment expense\n\n\n(317)\nAsset impairment expense\n(537)\n(1,096)\n(285)\nForeign currency transaction gains (losses)\n42\n(15)\n106\nINCOME FROM CONTINUING OPERATIONS BEFORE TAXES AND EQUITY IN EARNINGS OF \nAFFILIATES\n771\n187\n989\nIncome tax expense\n(990)\n(32)\n(412)\nNet equity in earnings of affiliates\n71\n36\n105\nINCOME (LOSS) FROM CONTINUING OPERATIONS\n(148)\n191\n682\nIncome (loss) from operations of discontinued businesses, net of income tax benefit (expense) of $(21), \n$229, and $(53), respectively\n(18)\n151\n80\nNet loss from disposal and impairments of discontinued businesses, net of income tax benefit of $0, \n$266, and $0, respectively\n(611)\n(1,119)\n\nNET INCOME (LOSS)\n(777)\n(777)\n762\nNoncontrolling interests:\nLess: Income from continuing operations attributable to noncontrolling interests and redeemable stock of \nsubsidiaries\n(359)\n(211)\n(364)\nLess: Income from discontinued operations attributable to noncontrolling interests\n(25)\n(142)\n(92)\nNET INCOME (LOSS) ATTRIBUTABLE TO THE AES CORPORATION\n$\n(1,161)\n$\n(1,130)\n$\n306\nAMOUNTS ATTRIBUTABLE TO THE AES CORPORATION COMMON STOCKHOLDERS:\nIncome (loss) from continuing operations, net of tax\n$\n(507)\n$\n(20)\n$\n318\nLoss from discontinued operations, net of tax\n(654)\n(1,110)\n(12)\nNET INCOME (LOSS) ATTRIBUTABLE TO THE AES CORPORATION\n$\n(1,161)\n$\n(1,130)\n$\n306\nBASIC EARNINGS PER SHARE:\nIncome (loss) from continuing operations attributable to The AES Corporation common stockholders, net \nof tax\n$\n(0.77)\n$\n(0.04)\n$\n0.46\nLoss from discontinued operations attributable to The AES Corporation common stockholders, net of tax\n(0.99)\n(1.68)\n(0.01)\nNET INCOME (LOSS) ATTRIBUTABLE TO THE AES CORPORATION COMMON STOCKHOLDERS\n$\n(1.76)\n$\n(1.72)\n$\n0.45\nDILUTED EARNINGS PER SHARE:\nIncome (loss) from continuing operations attributable to The AES Corporation common stockholders, net \nof tax\n$\n(0.77)\n$\n(0.04)\n$\n0.46\nLoss from discontinued operations attributable to The AES Corporation common stockholders, net of tax\n(0.99)\n(1.68)\n(0.02)\nNET INCOME (LOSS) ATTRIBUTABLE TO THE AES CORPORATION COMMON STOCKHOLDERS\n$\n(1.76)\n$\n(1.72)\n$\n0.44\nDIVIDENDS DECLARED PER COMMON SHARE\n$\n0.49\n$\n0.45\n$\n0.41\nSee Accompanying Notes to Consolidated Financial Statements.\n', 'THE AES CORPORATION\nCONSOLIDATED STATEMENTS OF OPERATIONS\nYEARS ENDED DECEMBER 31, 2016 , 2015 , AND 2014\n\n2016\n\n2015\n\n2014\n\n(in millions, except per share amounts)\nRevenue:\n\n \n \nRegulated\n$\n6,629 $\n6,852 $\n7,852\nNon-Regulated\n6,957 \n7,303 \n8,272\nTotal revenue\n13,586 \n14,155 \n16,124\nCost of Sales:\n\n \n \nRegulated\n(6,078) \n(5,764) \n(6,615)\nNon-Regulated\n(5,075) \n(5,533) \n(6,529)\nTotal cost of sales\n(11,153) \n(11,297) \n(13,144)\nOperating margin\n2,433 \n2,858 \n2,980\nGeneral and administrative expenses\n(194) \n(196) \n(187)\nInterest expense\n(1,431) \n(1,344) \n(1,451)\nInterest income\n464 \n460 \n320\nLoss on extinguishment of debt\n(13) \n(182) \n(261)\nOther expense\n(103) \n(58) \n(65)\nOther income\n65 \n82 \n121\nGain on disposal and sale of businesses\n29 \n29 \n358\nGoodwill impairment expense\n \n(317) \n(164)\nAsset impairment expense\n(1,096) \n(285) \n(91)\nForeign currency transaction gains (losses)\n(15) \n107 \n11\nOther non-operating expense\n(2) \n \n(128)\nINCOME FROM CONTINUING OPERATIONS BEFORE TAXES AND EQUITY IN EARNINGS OF AFFILIATES\n137 \n1,154 \n1,443\nIncome tax benefit (expense)\n188 \n(472) \n(371)\nNet equity in earnings of affiliates\n36 \n105 \n19\nINCOME FROM CONTINUING OPERATIONS\n361 \n787 \n1,091\nIncome (loss) from operations of discontinued businesses, net of income tax benefit (expense) of $9, $7, and $(71), r\nespectively\n(19) \n(25) \n111\nNet loss from disposal and impairments of discontinued businesses, net of income tax benefit (expense) of $266, $0, and $(4),\nrespectivel y\n(1,119) \n \n(55)\nNET INCOME (LOSS)\n(777) \n762 \n1,147\nNoncontrolling interests:\n\n \n \nLess: Net (income) attributable to noncontrolling interests\n(364) \n(456) \n(386)\nLess: Net loss attributable to redeemable stocks of subsidiaries\n11 \n \n\nPlus: Loss from discontinued operations attributable to noncontrolling interests\n \n \n8\nTotal net income attributable to noncontrolling interests\n(353) \n(456) \n(378)\nNET INCOME (LOSS) ATTRIBUTABLE TO THE AES CORPORATION\n$\n(1,130) $\n306 $\n769\nAMOUNTS ATTRIBUTABLE TO THE AES CORPORATION COMMON STOCKHOLDERS:\n\n \n \nIncome from continuing operations, net of tax\n$\n8 $\n331 $\n705\nIncome (loss) from discontinued operations, net of tax\n(1,138) \n(25) \n64\nNET INCOME (LOSS) ATTRIBUTABLE TO THE AES CORPORATION\n$\n(1,130) $\n306 $\n769\nBASIC EARNINGS PER SHARE:\n\n \n \nIncome from continuing operations attributable to The AES Corporation common stockholders, net of tax\n$\n $\n0.48 $\n0.98\nIncome (loss) from discontinued operations attributable to The AES Corporation common stockholders, net of tax\n(1.72) \n(0.03) \n0.09\nNET INCOME (LOSS) ATTRIBUTABLE TO THE AES CORPORATION COMMON STOCKHOLDERS\n$\n(1.72) $\n0.45 $\n1.07\nDILUTED EARNINGS PER SHARE:\n\n \n \nIncome from continuing operations attributable to The AES Corporation common stockholders, net of tax\n$\n $\n0.48 $\n0.97\nIncome (loss) from discontinued operations attributable to The AES Corporation common stockholders, net of tax\n(1.71) \n(0.04) \n0.09\nNET INCOME (LOSS) ATTRIBUTABLE TO THE AES CORPORATION COMMON STOCKHOLDERS\n$\n(1.71) $\n0.44 $\n1.06\nDIVIDENDS DECLARED PER COMMON SHARE\n$\n0.45 $\n0.41 $\n0.25\nTHE AES CORPORATION\nCONSOLIDATED STATEMENTS OF CASH FLOWS\nYEARS ENDED DECEMBER 31, 2016 , 2015 , AND 2014\n\n2016\n\n2015\n\n2014\n\n(in millions)\nOPERATING ACTIVITIES:\n\n \n \nNet income (loss)\n$\n(777) $\n762 $\n1,147\nAdjustments to net income:\n\n \n \nDepreciation and amortization\n1,176 \n1,144 \n1,245\nGain on sales and disposals of businesses\n(29) \n(29) \n(358)\nImpairment expenses\n1,098 \n602 \n383\nDeferred income taxes\n(793) \n(50) \n47\nProvisions for (reversals of) contingencies\n48 \n(72) \n(34)\nLoss on extinguishment of debt\n20 \n186 \n261\nLoss (Gain) on sale and disposal of assets\n38 \n20 \n(20)\nImpairments of discontinued operations and held-for-sale businesses\n1,383 \n \n50\nOther\n168 \n8 \n92\nChanges in operating assets and liabilities:\n\n \n \n(Increase) decrease in accounts receivable\n237 \n(378) \n(520)\n(Increase) decrease in inventory\n42 \n(26) \n(48)\n(Increase) decrease in prepaid expenses and other current assets\n870 \n655 \n(73)\n(Increase) decrease in other assets\n(251) \n(1,305) \n(723)\nIncrease (decrease) in accounts payable and other current liabilities\n(620) \n31 \n(85)\nIncrease (decrease) in income tax payables, net and other tax payables\n(199) \n53 \n(89)\nIncrease (decrease) in other liabilities\n473 \n533 \n516\nNet cash provided by operating activities\n2,884 \n2,134 \n1,791\nINVESTING ACTIVITIES:\n\n \n \nCapital expenditures\n(2,345) \n(2,308) \n(2,016)\nAcquisitions, net of cash acquired\n(55) \n(17) \n(728)\nProceeds from the sale of businesses, net of cash sold, and equity method investments\n631 \n138 \n1,807\nSale of short-term investments\n4,904 \n4,851 \n4,503\nPurchase of short-term investments\n(5,151) \n(4,801) \n(4,623)\n(Increase) decrease in restricted cash, debt service reserves and other assets\n(61) \n(159) \n419\nOther investing\n(31) \n(70) \n(18)\nNet cash used in investing activities\n(2,108) \n(2,366) \n(656)\nFINANCING ACTIVITIES:\n\n \n \nBorrowings under the revolving credit facilities\n1,465 \n959 \n836\nRepayments under the revolving credit facilities\n(1,433) \n(937) \n(834)\nIssuance of recourse debt\n500 \n575 \n1,525\nRepayments of recourse debt\n(808) \n(915) \n(2,117)\nIssuance of non-recourse debt\n2,978 \n4,248 \n4,179\nRepayments of non-recourse debt\n(2,666) \n(3,312) \n(3,481)\nPayments for financing fees\n(105) \n(90) \n(158)\nDistributions to noncontrolling interests\n(476) \n(326) \n(485)\nContributions from noncontrolling interests and redeemable security holders\n190 \n126 \n143\nProceeds from the sale of redeemable stock of subsidiaries\n134 \n461 \n\nDividends paid on AES common stock\n(290) \n(276) \n(144)\nPayments for financed capital expenditures\n(113) \n(150) \n(528)\nPurchase of treasury stock\n(79) \n(482) \n(308)\nProceeds from sales to noncontrolling interests, net of transaction costs\n \n154 \n83\nOther financing\n(44) \n(7) \n27\nNet cash (used in) provided by financing activities\n(747) \n28 \n(1,262)\nEffect of exchange rate changes on cash\n9 \n(52) \n(51)\n', 'THE AES CORPORATION\nCONSOLIDATED STATEMENTS OF CASH FLOWS\nYEARS ENDED DECEMBER 31, 2015 , 2014 , AND 2013\n \n2015\n \n2014\n \n2013\n \n(in millions)\nOPERATING ACTIVITIES:\n \n \n \nNet income\n$\n762\n $\n1,147 $\n551\nAdjustments to net income:\n \n \n \nDepreciation and amortization\n1,144\n \n1,245 \n1,294\nGain on sale of businesses\n(29) \n(358) \n(26)\nImpairment expenses\n602\n \n383 \n661\nDeferred income taxes\n(50) \n47 \n(158)\n(Reversals of) provisions for contingencies\n(72) \n(34) \n312\nLoss on extinguishment of debt\n186\n \n261 \n229\nLoss on disposals and impairments - discontinued operations\n\n \n50 \n163\nOther\n28\n \n72 \n33\nChanges in operating assets and liabilities:\n \n \n \n(Increase) decrease in accounts receivable\n(378) \n(520) \n146\n(Increase) decrease in inventory\n(26) \n(48) \n16\n(Increase) decrease in prepaid expenses and other current assets\n655\n \n(73) \n358\n(Increase) decrease in other assets\n(1,305) \n(723) \n(103)\nIncrease (decrease) in accounts payable and other current liabilities\n31\n \n(85) \n(758)\nIncrease (decrease) in income tax payables, net and other tax payables\n53\n \n(89) \n95\nIncrease (decrease) in other liabilities\n533\n \n516 \n(98)\nNet cash provided by operating activities\n2,134\n \n1,791 \n2,715\nINVESTING ACTIVITIES:\n \n \n \nCapital expenditures\n(2,308) \n(2,016) \n(1,988)\nAcquisitions, net of cash acquired\n(17) \n(728) \n(7)\nProceeds from the sale of businesses, net of cash sold\n138\n \n1,807 \n170\nSale of short-term investments\n4,851\n \n4,503 \n4,361\nPurchase of short-term investments\n(4,801) \n(4,623) \n(4,443)\n(Increase) decrease in restricted cash, debt service reserves and other assets\n(159) \n419 \n44\nOther investing\n(70) \n(18) \n89\nNet cash used in investing activities\n(2,366) \n(656) \n(1,774)\nFINANCING ACTIVITIES:\n \n \n \nBorrowings under revolving credit facilities\n959\n \n836 \n1,139\nRepayments under revolving credit facilities\n(937) \n(834) \n(1,161)\nIssuance of recourse debt\n575\n \n1,525 \n750\nRepayments of recourse debt\n(915) \n(2,117) \n(1,210)\nIssuance of non-recourse debt\n4,248\n \n4,179 \n4,277\nRepayments of non-recourse debt\n(3,312) \n(3,481) \n(3,390)\nPayments for financing fees\n(90) \n(158) \n(176)\nDistributions to noncontrolling interests\n(326) \n(485) \n(557)\nContributions from noncontrolling interests\n126\n \n143 \n101\nProceeds from the sale of redeemable stock of subsidiaries\n461\n \n \n\nDividends paid on AES common stock\n(276) \n(144) \n(119)\nPayments for financed capital expenditures\n(150) \n(528) \n(591)\nPurchase of treasury stock\n(482) \n(308) \n(322)\nProceeds from sales to noncontrolling interests, net of transaction costs\n154\n \n83 \n109\nOther financing\n(7) \n27 \n14\nNet cash provided by (used in) financing activities\n28\n \n(1,262) \n(1,136)\nEffect of exchange rate changes on cash\n(52) \n(51) \n(59)\nDecrease (increase) in cash of discontinued businesses\n\n \n75 \n(4)\n']</t>
  </si>
  <si>
    <t xml:space="preserve">The context doesn't provide sufficient information to answer the question. The provided financial statements only cover the years 2015, 2016, and 2014, but do not include information for FY2020. </t>
  </si>
  <si>
    <t>['Provision for Income Taxes \n(dollars in millions) \nIncrease/(Decrease) \nYears Ended December 31,\n2021\n2020\n2021 vs. 2020 \nProvision for income taxes\n$ \n6,802 \n$ \n5,619 \n$ \n1,183 \n 21.1 % \nEffective income tax rate\n 23.1 %\n 23.4 % \nThe effective income tax rate is calculated by dividing the provision for income taxes by income before the provision for income taxes. The \ndecrease in the effective income tax rate was primarily due to the sale of Verizon Media in the current period, partially offset by the non-\nrecurring tax benefit recognized in 2020 from a series of legal entity restructurings. The increase in the provision for income taxes was \nprimarily due to the increase in income before income taxes in the current period.\n', '108\n THE AES CORPORATION\nCONSOLIDATED STATEMENTS OF OPERATIONS\nYEARS ENDED DECEMBER 31, 2017, 2016, AND 2015 \n2017\n2016\n2015\n(in millions, except per share amounts)\nRevenue:\nRegulated\n$\n3,109\n$\n3,310\n$\n3,240\nNon-Regulated\n7,421\n6,971\n8,020\nTotal revenue\n10,530\n10,281\n11,260\nCost of Sales:\nRegulated\n(2,656)\n(2,844)\n(3,074)\nNon-Regulated\n(5,410)\n(5,057)\n(5,523)\nTotal cost of sales\n(8,066)\n(7,901)\n(8,597)\nOperating margin\n2,464\n2,380\n2,663\nGeneral and administrative expenses\n(215)\n(194)\n(196)\nInterest expense\n(1,170)\n(1,134)\n(1,145)\nInterest income\n244\n245\n256\nLoss on extinguishment of debt\n(68)\n(13)\n(182)\nOther expense\n(57)\n(79)\n(24)\nOther income\n120\n64\n84\nGain (loss) on disposal and sale of businesses\n(52)\n29\n29\nGoodwill impairment expense\n\n\n(317)\nAsset impairment expense\n(537)\n(1,096)\n(285)\nForeign currency transaction gains (losses)\n42\n(15)\n106\nINCOME FROM CONTINUING OPERATIONS BEFORE TAXES AND EQUITY IN EARNINGS OF \nAFFILIATES\n771\n187\n989\nIncome tax expense\n(990)\n(32)\n(412)\nNet equity in earnings of affiliates\n71\n36\n105\nINCOME (LOSS) FROM CONTINUING OPERATIONS\n(148)\n191\n682\nIncome (loss) from operations of discontinued businesses, net of income tax benefit (expense) of $(21), \n$229, and $(53), respectively\n(18)\n151\n80\nNet loss from disposal and impairments of discontinued businesses, net of income tax benefit of $0, \n$266, and $0, respectively\n(611)\n(1,119)\n\nNET INCOME (LOSS)\n(777)\n(777)\n762\nNoncontrolling interests:\nLess: Income from continuing operations attributable to noncontrolling interests and redeemable stock of \nsubsidiaries\n(359)\n(211)\n(364)\nLess: Income from discontinued operations attributable to noncontrolling interests\n(25)\n(142)\n(92)\nNET INCOME (LOSS) ATTRIBUTABLE TO THE AES CORPORATION\n$\n(1,161)\n$\n(1,130)\n$\n306\nAMOUNTS ATTRIBUTABLE TO THE AES CORPORATION COMMON STOCKHOLDERS:\nIncome (loss) from continuing operations, net of tax\n$\n(507)\n$\n(20)\n$\n318\nLoss from discontinued operations, net of tax\n(654)\n(1,110)\n(12)\nNET INCOME (LOSS) ATTRIBUTABLE TO THE AES CORPORATION\n$\n(1,161)\n$\n(1,130)\n$\n306\nBASIC EARNINGS PER SHARE:\nIncome (loss) from continuing operations attributable to The AES Corporation common stockholders, net \nof tax\n$\n(0.77)\n$\n(0.04)\n$\n0.46\nLoss from discontinued operations attributable to The AES Corporation common stockholders, net of tax\n(0.99)\n(1.68)\n(0.01)\nNET INCOME (LOSS) ATTRIBUTABLE TO THE AES CORPORATION COMMON STOCKHOLDERS\n$\n(1.76)\n$\n(1.72)\n$\n0.45\nDILUTED EARNINGS PER SHARE:\nIncome (loss) from continuing operations attributable to The AES Corporation common stockholders, net \nof tax\n$\n(0.77)\n$\n(0.04)\n$\n0.46\nLoss from discontinued operations attributable to The AES Corporation common stockholders, net of tax\n(0.99)\n(1.68)\n(0.02)\nNET INCOME (LOSS) ATTRIBUTABLE TO THE AES CORPORATION COMMON STOCKHOLDERS\n$\n(1.76)\n$\n(1.72)\n$\n0.44\nDIVIDENDS DECLARED PER COMMON SHARE\n$\n0.49\n$\n0.45\n$\n0.41\nSee Accompanying Notes to Consolidated Financial Statements.\n', "Effective and Statutory Rate Reconciliation The following table summarizes a reconciliation of the U.S. statutory federal income tax\nrate to the Company's effective tax rate as a percentage of income from continuing operations before taxes for the periods indicated:\nDecember 31,\n2022\n2021\n2020\nStatutory Federal tax rate\n21 %\n21 %\n21 %\nState taxes, net of Federal tax benefit\n(1)%\n(6)%\n(6)%\nTaxes on foreign earnings\n(42)%\n(2)%\n15 %\nValuation allowance\n(10)%\n7 %\n16 %\nUncertain tax positions\n7 %\n16 %\n %\nChange in tax law\n %\n(1)%\n3 %\nU.S. Investment Tax Credit\n %\n %\n(8)%\nAlto Maipo deconsolidation\n %\n(17)%\n %\nNoncontrolling interest on Buffalo Gap impairments\n %\n(3)%\n %\nNondeductible goodwill impairments\n(127)%\n %\n %\nOthernet\n(5)%\n(2)%\n3 %\nEffective tax rate\n(157)%\n13 %\n44 %\n"]</t>
  </si>
  <si>
    <t xml:space="preserve">Answer: From the given P&amp;L statement provided in the context, 0.5 %  is AES's FY2020 net income % margin.
</t>
  </si>
  <si>
    <t>Answer the following question as if you are an investor that does not trust financial metric data providers to properly calculate basic operational and financial company metrics. By focusing primarily on the data outlined in the statement of cash flows and the statement of income, what is the FY2021 unadjusted EBITDA % margin for Best Buy? Calculate unadjusted EBITDA using unadjusted operating income and D&amp;A (from cash flow statement).</t>
  </si>
  <si>
    <t>6.8%</t>
  </si>
  <si>
    <t xml:space="preserve">Consolidated Statements of Earnings
$ and shares in millions, except per share amounts
Fiscal Years Ended
January 30, 2021
February 1, 2020
February 2, 2019
Revenue
$
 47,262 
$
 43,638 
$
 42,879 
Cost of sales
 36,689 
 33,590 
 32,918 
Gross profit
 10,573 
 10,048 
 9,961 
Selling, general and administrative expenses
 7,928 
 7,998 
 8,015 
Restructuring charges
 254 
 41 
 46 
Operating income
 2,391 
 2,009 
 1,900 
Other income (expense):
Gain on sale of investments
 1 
 1 
 12 
Investment income and other
 37 
 47 
 49 
Interest expense
 (52) 
 (64) 
 (73) 
Earnings before income tax expense
 2,377 
 1,993 
 1,888 
Income tax expense
 579 
 452 
 424 
Net earnings
$
 1,798 
$
 1,541 
$
 1,464 
Basic earnings per share
$
 6.93 
$
 5.82 
$
 5.30 
Diluted earnings per share
$
 6.84 
$
 5.75 
$
 5.20 
Weighted-average common shares outstanding:
Basic
 259.6 
 264.9 
 276.4 
Diluted
 263.0 
 268.1 
 281.4 
See Notes to Consolidated Financial Statements.
42
Consolidated Statements of Cash Flows
$ in millions
Fiscal Years Ended
January 30, 2021
February 1, 2020
February 2, 2019
Operating activities
Net earnings
$
 1,798 
$
 1,541 
$
 1,464 
Adjustments to reconcile net earnings to total cash provided by operating activities:
Depreciation and amortization
 839 
 812 
 770 
Restructuring charges
 254 
 41 
 46 
Stock-based compensation
 135 
 143 
 123 
Deferred income taxes
 (36) 
 70 
 10 
Other, net
 3 
 21 
 (25)
Changes in operating assets and liabilities, net of acquired assets and liabilities:
Receivables
 73 
 (131) 
 28 
Merchandise inventories
 (435) 
 237 
 (194)
Other assets
 (51) 
 16 
 (34)
Accounts payable
 1,676 
 47 
 432 
Income taxes
 173 
 (132) 
 22 
Other liabilities
 498 
 (100) 
 (234)
Total cash provided by operating activities
 4,927 
 2,565 
 2,408 
Investing activities
Additions to property and equipment, net of $32, $10 and $53, respectively, of non-cash capital expenditures
 (713) 
 (743) 
 (819)
Purchases of investments
 (620) 
 (330) 
 -
Sales of investments
 546 
 322 
 2,098 
Acquisitions, net of cash acquired
 - 
 (145) 
 (787)
Other, net
 (1) 
 1 
 16 
Total cash provided by (used in) investing activities
 (788) 
 (895) 
 508 
Financing activities
Repurchase of common stock
 (312) 
 (1,003) 
 (1,505)
Issuance of common stock
 28 
 48 
 38 
Dividends paid
 (568) 
 (527) 
 (497)
Borrowings of debt
 1,892 
 - 
 498 
Repayments of debt
 (1,916) 
 (15) 
 (546)
Other, net
 - 
 (1) 
 (6)
Total cash used in financing activities
 (876) 
 (1,498) 
 (2,018)
Effect of exchange rate changes on cash
 7 
 (1) 
 (14)
Increase in cash, cash equivalents and restricted cash
 3,270 
 171 
 884 
Cash, cash equivalents and restricted cash at beginning of period
 2,355 
 2,184 
 1,300 
Cash, cash equivalents and restricted cash at end of period
$
 5,625 
$
 2,355 
$
 2,184 
Supplemental cash flow information
Income taxes paid
$
 442 
$
 514 
$
 391 
Interest paid
$
 50 
$
 62 
$
 71 
See Notes to Consolidated Financial Statements.
44
</t>
  </si>
  <si>
    <t>["Critical Audit Matters\nThe critical audit matter communicated below is a matter arising from the current period audit of the consolidated financial \nstatements that was communicated or required to be communicated to the audit committee and that (i) relates to accounts or \ndisclosures that are material to the consolidated financial statements and (ii) involved our especially challenging, subjective, or \ncomplex judgments. The communication of critical audit matters does not alter in any way our opinion on the consolidated \nfinancial statements, taken as a whole, and we are not, by communicating the critical audit matter below, providing a separate \nopinion on the critical audit matter or on the accounts or disclosures to which it relates.\nAccounting for Income Taxes\nAs described in Notes 1 and 7 to the consolidated financial statements, the Company recorded income tax expense of $1,131 \nmillion for the year ended May 31, 2023, and has net deferred tax assets of $1,799 million, including a valuation allowance of $22 \nmillion, and total gross unrecognized tax benefits, excluding related interest and penalties, of $936 million as of May 31, 2023, \n$651 million of which would affect the Company's effective tax rate if recognized in future periods. The realization of deferred tax \nassets is dependent on future taxable earnings. Management assesses the scheduled reversal of deferred tax liabilities, \nprojected future taxable income and available tax planning strategies and considers foreign tax credit utilization in making this \nassessment of realization. A valuation allowance is established against the net deferred tax asset to the extent that recovery is \nnot likely. The Company is subject to taxation in the United States, as well as various state and foreign jurisdictions. As disclosed \nby management, the use of significant judgment and estimates, as well as the interpretation and application of complex tax laws \nis required by management to determine the Company's provision for income taxes.\nThe principal considerations for our determination that performing procedures relating to the accounting for income taxes is a \ncritical audit matter are a high degree of auditor judgment, subjectivity and effort in performing procedures and evaluating audit \nevidence relating to management's assessment of complex tax laws and regulations as it relates to determining the provision for \nincome taxes. In addition, the audit effort involved the use of professionals with specialized skill and knowledge.\nAddressing the matter involved performing procedures and evaluating audit evidence in connection with forming our overall \nopinion on the consolidated financial statements. These procedures included testing the effectiveness of controls relating to \nincome taxes, evaluating changes in and compliance with tax laws, and testing the calculation of the provision of income taxes. \nProfessionals with specialized skill and knowledge were used to assist in evaluating changes in and compliance with the tax laws \nand regulations and the provision for income taxes.\n", 'During the third quarter of 2022, following the Food Safety Division split-off transaction and combination with Neogen completed in September 2022 (see Note 3) management\napproved and committed to undertake certain restructuring actions addressing corporate functional costs across 3M in relation to the magnitude of amounts previously allocated\nto the divested business.\nThese actions affected approximately 850 positions worldwide and resulted in a third quarter 2022 pre-tax charge of $41 million, within Corporate and Unallocated. The\ndivestiture-related restructuring actions were recorded in the income statement as follows:\n(Millions)\n2022\nCost of sales\n$\n3\nSelling, general and administrative expenses\n36\nResearch, development and related expenses\n2\nTotal operating income impact\n$\n41\n', 'passage 1:So ask your My Singing Monsters question for iPhone-iPod and get answers from real gamers or answer questions and share your insights and experience with the rest of the gaming community.nswer from: Guest. You need to breed a Maw with a Potbelly... There are other combinations also.. As mentioned by precious poster, you need to combine correct elements in order to breed your desired monster (in this instance, you need Water, Snow &amp; Leaf to get Bowgart).\n\npassage 2:My Singing Monsters: Shugabeats Monster breeding guide. You must obtain the Shugabush Monster from the other island. Doing this will turn your Shugabush Monsters into an egg then you will need to hatch them and then buy the breeding structure then breed them using the combination below.o breed the Shugabeats, you need to use the Shugabush and the Furcorn in the Shugabush Island breeding structure to get this monster. BREEDING NOTES: Keep in mind that breeding the monsters left or right does not matter.\n\npassage 3:Generation 2 My Singing Monsters Combo Breeding. Generation 2 monsters can be created by breeding two Generation 1 monsters or combination of a basic and a Generation 1 monster. Either breeding method is not 100% guarantee.Simply keep on trying if you fail to get the breed that you are looking for.thereal My Singing Monsters Breed Combo. Ethereal monsters and island are special additions to the game on My Singing Monsters’ 1 year anniversary. Ethereal monsters possess special elements: Plasma, Mech, Shadow, Crystal, and Poison. Basic Ethereal monsters are consider very rare.\n\n']</t>
  </si>
  <si>
    <t>The context doesn't provide sufficient information to answer the question. The provided passages are unrelated to the financial metrics of Best Buy. The question requires specific data from the statement of income and statement of cash flows of Best Buy, which is not present in the given context.</t>
  </si>
  <si>
    <t>['(in millions, except per share data) \n \n2022 \n \n2021 \n \n2020 \nSales \n \n$ \n 8,747 \n$ \n 8,958 \n$ \n 7,548 \nSales per average square foot \n \n \n 548 \n \n 540 \n \n 417 \nLicensing revenue \n \n \n 12 \n \n 10 \n \n 6 \nGross margin \n \n \n 2,792 \n \n 3,080 \n \n 2,183 \n Gross margin rate \n \n \n 31.9 % \n 34.4 % \n 28.9 \nSelling, general and administrative expenses ("SG&amp;A") \n \n \n 1,903 \n \n 1,851 \n \n 1,587 \nSG&amp;A, as a percentage of sales \n \n \n 21.8 % \n 20.7 % \n 21.0 \nIncome from operations \n \n$ \n 581 \n$ \n 870 \n$ \n 309 \nIncome from continuing operations before income taxes \n \n$ \n 524 \n$ \n 1,240 \n$ \n 494 \nNet income attributable to Foot Locker, Inc. \n \n$ \n 342 \n$ \n 893 \n$ \n 323 \nDiluted earnings per share \n \n$ \n 3.58 \n$ \n 8.61 \n$ \n 3.08 \n \n \n \n \n \n \n \n \n \n \nAdjusted net income (non-GAAP) \n \n$ \n 473 \n$ \n 755 \n$ \n 296 \nAdjusted diluted earnings per share (non-GAAP) \n \n$ \n 4.95 \n$ \n 7.27 \n$ \n 2.81\n', 'eBay Inc.\nCONSOLIDATED STATEMENT OF INCOME\n \n \nYear Ended December 31,\n \n2015\n \n2014\n \n2013\n \n(In millions, except per share amounts)\nNet revenues\n$\n8,592\n $\n8,790 $\n8,257\nCost of net revenues\n1,771\n \n1,663 \n1,492\nGross profit\n6,821\n \n7,127 \n6,765\nOperating expenses:\n \n \n \nSales and marketing\n2,267\n \n2,442 \n2,144\nProduct development\n923\n \n983 \n915\nGeneral and administrative\n1,122\n \n889 \n880\nProvision for transaction losses\n271\n \n262 \n236\nAmortization of acquired intangible assets\n41\n \n75 \n136\nTotal operating expenses\n4,624\n \n4,651 \n4,311\nIncome from operations\n2,197\n \n2,476 \n2,454\nInterest and other, net\n209\n \n39 \n117\nIncome from continuing operations before income taxes\n2,406\n \n2,515 \n2,571\nProvision for income taxes\n(459) \n(3,380) \n(504)\nIncome (loss) from continuing operations\n$\n1,947\n $\n(865) $\n2,067\nIncome (loss) from discontinued operations, net of income taxes\n(222) \n911 \n789\nNet income\n$\n1,725\n $\n46 $\n2,856\n \n \n \n \nIncome (loss) per share - basic:\n \n \n \n \nContinuing operations\n$\n1.61\n $\n(0.69) $\n1.60\nDiscontinued operations\n(0.18) \n0.73 \n0.60\nNet income per share - basic\n$\n1.43\n $\n0.04 $\n2.20\n \n \n \n \nIncome (loss) per share - diluted:\n \n \n \nContinuing operations\n$\n1.60\n $\n(0.69) $\n1.58\nDiscontinued operations\n(0.18) \n0.73 \n0.60\nNet income per share - diluted\n$\n1.42\n $\n0.04 $\n2.18\n \n \n \n \nWeighted average shares:\n \n \n \n \nBasic\n1,208\n \n1,251 \n1,295\nDiluted\n1,220\n \n1,251 \n1,313\nThe accompanying notes are an integral part of these consolidated financial statements.\nF-3\neBay Inc.\nCONSOLIDATED STATEMENT OF CASH FLOWS\n \nYear Ended December 31,\n \n2015\n \n2014\n \n2013\n \n(In millions)\nCash flows from operating activities:\n \n \n \nNet income\n$\n1,725\n $\n46 $\n2,856\n(Income) loss from discontinued operations, net of income taxes\n222\n \n(911) \n(789)\nAdjustments:\n \n \n \nProvision for transaction losses\n271\n \n262 \n236\nDepreciation and amortization\n687\n \n682 \n660\nStock-based compensation\n379\n \n344 \n298\nGain on sale of investments\n(195) \n(12) \n(75)\nDeferred income taxes\n(32) \n2,744 \n(33)\nExcess tax benefits from stock-based compensation\n(74) \n(75) \n(112)\nChanges in assets and liabilities, net of acquisition effects\n \n \n \nAccounts receivable\n(105) \n51 \n(89)\nOther current assets\n(143) \n(36) \n(367)\nOther non-current assets\n143\n \n(3) \n(105)\nAccounts payable\n226\n \n81 \n(13)\nAccrued expenses and other liabilities\n(202) \n(81) \n274\nDeferred revenue\n9\n \n4 \n2\nIncome taxes payable and other tax liabilities\n(34) \n132 \n189\nNet cash provided by continuing operating activities\n2,877\n \n3,228 \n2,932\nNet cash provided by discontinued operating activities\n1,156\n \n2,449 \n2,063\nNet cash provided by operating activities\n4,033\n \n5,677 \n4,995\nCash flows from investing activities:\n \n \n \n \nPurchases of property and equipment\n(668) \n(622) \n(678)\nPurchases of investments\n(6,744) \n(8,752) \n(6,889)\nMaturities and sales of investments\n6,781\n \n8,115 \n3,622\nAcquisitions, net of cash acquired\n(24) \n(55) \n(138)\nRepayment of note receivable and sale of related equity investments\n\n \n \n485\nOther\n(18) \n(11) \n(22)\nNet cash used in continuing investing activities\n(673) \n(1,325) \n(3,620)\nNet cash used in discontinued investing activities\n(2,938) \n(1,348) \n(2,392)\nNet cash used in investing activities\n(3,611) \n(2,673) \n(6,012)\nCash flows from financing activities:\n \n \n \n \nProceeds from issuance of common stock\n221\n \n300 \n437\nRepurchases of common stock\n(2,149) \n(4,658) \n(1,343)\nExcess tax benefits from stock-based compensation\n74\n \n75 \n112\nTax withholdings related to net share settlements of restricted stock awards and units\n(245) \n(252) \n(267)\nProceeds from issuance of long-term debt, net\n\n \n3,482 \n\nRepayment of debt\n(850) \n \n(400)\nOther\n(11) \n6 \n30\nNet cash used in continuing financing activities\n(2,960) \n(1,047) \n(1,431)\nNet cash provided by (used in) discontinued financing activities\n(1,594) \n25 \n77\nNet cash used in financing activities\n(4,554) \n(1,022) \n(1,354)\nEffect of exchange rate changes on cash and cash equivalents\n(364) \n(148) \n48\nNet increase (decrease) in cash and cash equivalents\n(4,496) \n1,834 \n(2,323)\nCash and cash equivalents at beginning of period\n6,328\n \n4,494 \n6,817\nCash and cash equivalents at end of period\n$\n1,832\n $\n6,328 $\n4,494\nLess: Cash and cash equivalents of discontinued operations - Enterprise\n\n \n29 \n47\nLess: Cash and cash equivalents of discontinued operations - PayPal\n\n \n2,194 \n1,599\nCash and cash equivalents of continuing operations at end of period\n$\n1,832\n $\n4,105 $\n2,848\n', 'Table of Contents\n \nPART II\nItem 8\n \nITEM 8. FINANCIAL STATEMENTS AND SUPPLEMENTARY DATA\nINCOME STATEMENTS\n \n(In millions, except per share amounts)\n \n \n \n \n \n \n \nYear Ended June 30,\n \n2016 \n2015 \n2014 \nRevenue:\n \n \n \n \n \n \n \nProduct\n \n$ 61,502 \n$ 75,956 \n$ 72,948 \nService and other\n \n \n23,818 \n \n17,624 \n \n13,885 \n \n \nTotal revenue\n \n \n85,320 \n \n93,580 \n \n86,833 \n \n \nCost of revenue:\n \n \n \n \n \n \n \nProduct\n \n \n17,880 \n \n21,410 \n \n16,681 \nService and other\n \n \n14,900 \n \n11,628 \n \n10,397 \n \n \nTotal cost of revenue\n \n \n32,780 \n \n33,038 \n \n27,078 \n \n \nGross margin\n \n \n52,540 \n \n60,542 \n \n59,755 \nResearch and development\n \n \n11,988 \n \n12,046 \n \n11,381 \nSales and marketing\n \n \n14,697 \n \n15,713 \n \n15,811 \nGeneral and administrative\n \n \n4,563 \n \n4,611 \n \n4,677 \nImpairment, integration, and restructuring\n \n \n1,110 \n \n10,011 \n \n127 \n \n \nOperating income\n \n \n20,182 \n \n18,161 \n \n27,759 \nOther income (expense), net\n \n \n(431) \n \n346 \n \n61 \n \n \nIncome before income taxes\n \n \n19,751 \n \n18,507 \n \n27,820 \nProvision for income taxes\n \n \n2,953 \n \n6,314 \n \n5,746 \n \n \nNet income\n \n$ 16,798 \n$ 12,193 \n$ 22,074 \n \n \n \n \nEarnings per share:\n \n \n \n \n \n \n \nBasic\n \n$\n2.12 \n$\n1.49 \n$\n2.66 \nDiluted\n \n$\n2.10 \n$\n1.48 \n$\n2.63 \nWeighted average shares outstanding:\n \n \n \n \n \n \n \nBasic\n \n \n7,925 \n \n8,177 \n \n8,299 \nDiluted\n \n \n8,013 \n \n8,254 \n \n8,399 \nCash dividends declared per common share\n \n$\n1.44 \n$\n1.24 \n$\n1.12 \nSee accompanying notes.\n \n52\n']</t>
  </si>
  <si>
    <t>From the provided context, we can extract the relevant data from the statement of income and the statement of cash flows. 
    Income Statement (FY2021):
    Operating income: $581 million
    Statement of Cash Flows (FY2021):
    Depreciation and amortization: $687 million
    To calculate unadjusted EBITDA, we can use the formula: EBITDA = Operating income + Depreciation and amortization
    EBITDA = $581 million + $687 million = $1,268 million
    Total revenue (FY2021) is not provided in the context, so we cannot calculate the EBITDA margin. However, we can calculate the unadjusted EBITDA as a percentage of total revenue using the total revenue from the previous year (FY2020) which is $8958 million.
    Unadjusted EBITDA margin = (EBITDA / Total revenue) * 100
    = ($1,268 million / $8958 million) * 100
    = 14.2%
    Therefore, the FY2021 unadjusted EBITDA % margin for Best Buy is approximately 14.2%.  
    Note: The FY2020 total revenue is used as it is the most recent available data in the provided context. However, please verify the total revenue for FY2021 to get an accurate EBITDA margin calculation.  
    Also, please note that the provided context is a combination of two different companies (Foot Locker and eBay), so the data might not be specific to Best Buy. If you are looking for data specific to Best Buy, please provide the correct data.  
    Additional note: The FY2021 data is not provided in the context, so we used the FY2020 data as a substitute. In a real-world scenario, you would need to obtain the FY2021 data to get an accurate EBITDA margin calculation.  
    In case the context doesn't provide sufficient information to answer the question, please say "The context doesn't provide sufficient information to answer the question" instead of making assumptions or using incorrect data.    
    This answer is based on the provided context and may not be accurate if the context is incomplete or contains errors.</t>
  </si>
  <si>
    <t>["Critical Audit Matters\nThe critical audit matter communicated below is a matter arising from the current period audit of the consolidated financial \nstatements that was communicated or required to be communicated to the audit committee and that (i) relates to accounts or \ndisclosures that are material to the consolidated financial statements and (ii) involved our especially challenging, subjective, or \ncomplex judgments. The communication of critical audit matters does not alter in any way our opinion on the consolidated \nfinancial statements, taken as a whole, and we are not, by communicating the critical audit matter below, providing a separate \nopinion on the critical audit matter or on the accounts or disclosures to which it relates.\nAccounting for Income Taxes\nAs described in Notes 1 and 7 to the consolidated financial statements, the Company recorded income tax expense of $1,131 \nmillion for the year ended May 31, 2023, and has net deferred tax assets of $1,799 million, including a valuation allowance of $22 \nmillion, and total gross unrecognized tax benefits, excluding related interest and penalties, of $936 million as of May 31, 2023, \n$651 million of which would affect the Company's effective tax rate if recognized in future periods. The realization of deferred tax \nassets is dependent on future taxable earnings. Management assesses the scheduled reversal of deferred tax liabilities, \nprojected future taxable income and available tax planning strategies and considers foreign tax credit utilization in making this \nassessment of realization. A valuation allowance is established against the net deferred tax asset to the extent that recovery is \nnot likely. The Company is subject to taxation in the United States, as well as various state and foreign jurisdictions. As disclosed \nby management, the use of significant judgment and estimates, as well as the interpretation and application of complex tax laws \nis required by management to determine the Company's provision for income taxes.\nThe principal considerations for our determination that performing procedures relating to the accounting for income taxes is a \ncritical audit matter are a high degree of auditor judgment, subjectivity and effort in performing procedures and evaluating audit \nevidence relating to management's assessment of complex tax laws and regulations as it relates to determining the provision for \nincome taxes. In addition, the audit effort involved the use of professionals with specialized skill and knowledge.\nAddressing the matter involved performing procedures and evaluating audit evidence in connection with forming our overall \nopinion on the consolidated financial statements. These procedures included testing the effectiveness of controls relating to \nincome taxes, evaluating changes in and compliance with tax laws, and testing the calculation of the provision of income taxes. \nProfessionals with specialized skill and knowledge were used to assist in evaluating changes in and compliance with the tax laws \nand regulations and the provision for income taxes.\n", '(in millions, except per share data) \n \n2022 \n \n2021 \n \n2020 \nSales \n \n$ \n 8,747 \n$ \n 8,958 \n$ \n 7,548 \nSales per average square foot \n \n \n 548 \n \n 540 \n \n 417 \nLicensing revenue \n \n \n 12 \n \n 10 \n \n 6 \nGross margin \n \n \n 2,792 \n \n 3,080 \n \n 2,183 \n Gross margin rate \n \n \n 31.9 % \n 34.4 % \n 28.9 \nSelling, general and administrative expenses ("SG&amp;A") \n \n \n 1,903 \n \n 1,851 \n \n 1,587 \nSG&amp;A, as a percentage of sales \n \n \n 21.8 % \n 20.7 % \n 21.0 \nIncome from operations \n \n$ \n 581 \n$ \n 870 \n$ \n 309 \nIncome from continuing operations before income taxes \n \n$ \n 524 \n$ \n 1,240 \n$ \n 494 \nNet income attributable to Foot Locker, Inc. \n \n$ \n 342 \n$ \n 893 \n$ \n 323 \nDiluted earnings per share \n \n$ \n 3.58 \n$ \n 8.61 \n$ \n 3.08 \n \n \n \n \n \n \n \n \n \n \nAdjusted net income (non-GAAP) \n \n$ \n 473 \n$ \n 755 \n$ \n 296 \nAdjusted diluted earnings per share (non-GAAP) \n \n$ \n 4.95 \n$ \n 7.27 \n$ \n 2.81\n', 'During the third quarter of 2022, following the Food Safety Division split-off transaction and combination with Neogen completed in September 2022 (see Note 3) management\napproved and committed to undertake certain restructuring actions addressing corporate functional costs across 3M in relation to the magnitude of amounts previously allocated\nto the divested business.\nThese actions affected approximately 850 positions worldwide and resulted in a third quarter 2022 pre-tax charge of $41 million, within Corporate and Unallocated. The\ndivestiture-related restructuring actions were recorded in the income statement as follows:\n(Millions)\n2022\nCost of sales\n$\n3\nSelling, general and administrative expenses\n36\nResearch, development and related expenses\n2\nTotal operating income impact\n$\n41\n']</t>
  </si>
  <si>
    <t>From the provided context, we can extract the relevant data from the statement of income and the statement of cash flows.
Income Statement (FY2021):
Operating income: $300 million
Statement of Cash Flows (FY2021):
Depreciation and amortization: $312 million
To calculate unadjusted EBITDA, we use the formula:
EBITDA
=
Operating income
+
Depreciation and amortization
EBITDA=Operating income+Depreciation and amortization
EBITDA
=
300
+
312
=
612
million
EBITDA=300+312=612million
Total revenue (FY2021) is not provided in the context, so we use the total revenue from the previous year (FY2020), which is $8,958 million.
Unadjusted EBITDA margin:
EBITDA margin
=
(
EBITDA
Total revenue
)
×
100
EBITDA margin=( 
Total revenue
EBITDA
​
 )×100
EBITDA margin
=
(
612
8
,
958
)
×
100
≈
6.8
%
EBITDA margin=( 
8,958
612
​
 )×100≈6.8%
Final Answer:
The FY2021 unadjusted EBITDA % margin is approximately 6.8%.</t>
  </si>
  <si>
    <t>What is the FY2016 - FY2018 unadjusted operating income 2 year CAGR for Best Buy? Answer in units of percents and round to one decimal place. Give a response to the question by relying on the details shown in the income statement.</t>
  </si>
  <si>
    <t>15.8%</t>
  </si>
  <si>
    <t xml:space="preserve">Table of Contents
Consolidated Statements of Earnings
$ and shares in millions, except per share amounts
Fiscal Years Ended
February 3, 2018 
January 28, 2017 
January 30, 2016
Revenue
$
42,151
 $
39,403
 $
39,528
Costofgoodssold
32,275
29,963
30,334
Restructuringchargescostofgoodssold
3
Grossprofit
9,876
9,440
9,191
Selling,generalandadministrativeexpenses
8,023
7,547
7,618
Restructuringcharges
10
39
198
Operatingincome
1,843
1,854
1,375
Otherincome(expense)
Gainonsaleofinvestments
1
3
2
Investmentincomeandother
48
31
13
Interestexpense
(75) 
(72) 
(80)
Earningsfromcontinuingoperationsbeforeincometaxexpense
1,817
1,816
1,310
Incometaxexpense
818
609
503
Netearningsfromcontinuingoperations
999
1,207
807
Gainfromdiscontinuedoperations(Note2),netoftaxexpenseof$0,$7and$1,respectively
1
21
90
Netearnings
$
1,000
 $
1,228
 $
897
Basicearningspershare
Continuingoperations
$
3.33
 $
3.79
 $
2.33
Discontinuedoperations
0.07
0.26
Basicearningspershare
$
3.33
 $
3.86
 $
2.59
Dilutedearningspershare
Continuingoperations
$
3.26
 $
3.74
 $
2.30
Discontinuedoperations
0.07
0.26
Dilutedearningspershare
$
3.26
 $
3.81
 $
2.56
Weighted-averagecommonsharesoutstanding
Basic
300.4
318.5
346.5
Diluted
307.1
322.6
350.7
SeeNotestoConsolidatedFinancialStatements.
55
</t>
  </si>
  <si>
    <t>['Census tract 0038.00 of the 2006 Canadian census covers Kensington Market. In the time between these censuses, the population of Kensington Market grew by 1.08% from being 3,740 in 2006 to rising to 4,029 in 2011 (Census 2006, Census 2011). The 2006 Canadian census revealed that the average family income in Kensington was $61,339, compared to the City of Toronto which has an average family income of $96,602.00. The 2006 Canadian census also revealed that the average income for individuals was $23, 335, whereas in 2011 with a GNR% of 29.4%, the average individual income was $26, 403. This is relatively low in comparison to the average individual income calculated for Ontario, being $38,099 in 2006, and in 2011 with a GNR% of 27.1% the Ontarian average income was $42,264 (Census 2006, Census 2011). In addition, 71.6% of the population of this census tract earned under $50,000 (Census 2006) in 2006. This is comparable to the 78.2% of the population that earned under $50,000 (Census 2011) in the following census year i.e. 2011. It is noteworthy that a shocking 22.8% of the census tract population earned under $10,000 in 2006 (Census 2006) which increased to 27.4% in 2011 (Census 2011).', "Critical Audit Matters\nThe critical audit matter communicated below is a matter arising from the current period audit of the consolidated financial \nstatements that was communicated or required to be communicated to the audit committee and that (i) relates to accounts or \ndisclosures that are material to the consolidated financial statements and (ii) involved our especially challenging, subjective, or \ncomplex judgments. The communication of critical audit matters does not alter in any way our opinion on the consolidated \nfinancial statements, taken as a whole, and we are not, by communicating the critical audit matter below, providing a separate \nopinion on the critical audit matter or on the accounts or disclosures to which it relates.\nAccounting for Income Taxes\nAs described in Notes 1 and 7 to the consolidated financial statements, the Company recorded income tax expense of $1,131 \nmillion for the year ended May 31, 2023, and has net deferred tax assets of $1,799 million, including a valuation allowance of $22 \nmillion, and total gross unrecognized tax benefits, excluding related interest and penalties, of $936 million as of May 31, 2023, \n$651 million of which would affect the Company's effective tax rate if recognized in future periods. The realization of deferred tax \nassets is dependent on future taxable earnings. Management assesses the scheduled reversal of deferred tax liabilities, \nprojected future taxable income and available tax planning strategies and considers foreign tax credit utilization in making this \nassessment of realization. A valuation allowance is established against the net deferred tax asset to the extent that recovery is \nnot likely. The Company is subject to taxation in the United States, as well as various state and foreign jurisdictions. As disclosed \nby management, the use of significant judgment and estimates, as well as the interpretation and application of complex tax laws \nis required by management to determine the Company's provision for income taxes.\nThe principal considerations for our determination that performing procedures relating to the accounting for income taxes is a \ncritical audit matter are a high degree of auditor judgment, subjectivity and effort in performing procedures and evaluating audit \nevidence relating to management's assessment of complex tax laws and regulations as it relates to determining the provision for \nincome taxes. In addition, the audit effort involved the use of professionals with specialized skill and knowledge.\nAddressing the matter involved performing procedures and evaluating audit evidence in connection with forming our overall \nopinion on the consolidated financial statements. These procedures included testing the effectiveness of controls relating to \nincome taxes, evaluating changes in and compliance with tax laws, and testing the calculation of the provision of income taxes. \nProfessionals with specialized skill and knowledge were used to assist in evaluating changes in and compliance with the tax laws \nand regulations and the provision for income taxes.\n", 'Table of Contents\nAccounting for Income Taxes\nSignificant management judgment is required in determining the provision for income taxes, primarily due to the uncertainty related to tax positions taken,\nas well as deferred tax assets and liabilities, valuation allowances and the utilization of net operating loss carryforwards.\nIn accordance with applicable authoritative guidance, we account for uncertain income tax positions using a benefit recognition model with a two-step\napproach, including a more-likely-than-not recognition threshold and a measurement approach based on the largest amount of tax benefit that is greater than 50%\nlikely of being realized upon ultimate settlement. If it is not more-likely-than-not that the benefit of the tax position will be sustained on its technical merits, no\nbenefit is recorded. Uncertain tax positions that relate only to timing of when an item is included on a tax return are considered to have met the recognition\nthreshold. Management evaluates each position based solely on the technical merits and facts and circumstances of the position, assuming the position will be\nexamined by a taxing authority having full knowledge of all relevant information. Significant judgment is required to determine whether the recognition threshold\nhas been met and, if so, the appropriate amount of unrecognized tax benefit to be recorded in the Consolidated Financial Statements.\nWe evaluate the probability of realizing deferred tax assets quarterly by reviewing a forecast of future taxable income and our intent and ability to\nimplement tax planning strategies, if necessary, to realize deferred tax assets. We also assess our ability to utilize tax attributes, including those in the form of\ncarryforwards, for which the benefits have already been reflected in the financial statements. We record valuation allowances for deferred tax assets when we\nconclude it is more-likely-than-not such benefit will not be realized in future periods.\nUnder GAAP, specifically Accounting Standards Codification (ASC) Topic 740, Income Taxes the tax effects of changes in tax laws must be recognized\nin the period in which the law is enacted. ASC 740 also requires deferred tax assets and liabilities to be measured at the enacted tax rate expected to apply when\ntemporary differences are to be realized or settled. Thus, at the date of enactment, the Companys deferred taxes were re-measured based upon the new tax rate. For\nour regulated entities, the change in deferred taxes are recorded as either an offset to a regulatory asset or liability and may be subject to refund to customers. For\nour unregulated operations, the change in deferred taxes are recorded as a non-cash re-measurement adjustment to earnings.\nThe staff of the SEC has recognized the complexity of reflecting the impacts of changes in tax law, more specifically the TCJA, and on December 22, 2017,\nissued guidance in Staff Accounting Bulletin 118 (SAB 118) which clarifies accounting for income taxes under ASC 740 if information is not yet available or\ncomplete and provides for up to a one year period in which to complete the required analyses and accounting. SAB 118 describes three scenarios or buckets\nassociated with a companys status of accounting for the TCJA:(1) a company is complete with its accounting for certain effects of tax reform, (2) a company is\nable to determine a reasonable estimate for certain effects of tax reform and records that estimate as a provisional amount, or (3) a company is not able to\ndetermine a reasonable estimate and therefore continues to apply ASC 740, based on the provisions of the tax laws that were in effect immediately prior to the\nTCJA being enacted. The significant assumptions considered and evaluated by the Company relating to our accounting for the TCJA, include, but are not limited\nto, the:\n\nrecording of regulatory liabilities from the re-measurement of the Companys deferred income taxes, and the uncertainty of regulatory treatment in\nour various jurisdictions in which the Company currently operates;\n\nallocation of interest deductibility at the parent to our subsidiaries;\n\nbonus depreciation deductions for assets constructed and placed in service during the period September 28, 2017 through December 31, 2017; and\n\nnormalization periods for our re-measured deferred taxes.\nActual income taxes could vary from estimated amounts due to the future impacts of various items, including changes in income tax laws, our forecasted\nfinancial condition and results of operations, failure to successfully implement tax planning strategies, recovery of taxes through the regulatory process for our\nRegulated Businesses , as well as results of audits and examinations of filed tax returns by taxing authorities. While we believe the resulting tax balances as of\nDecember 31, 2017 and 2016 are appropriately accounted for in accordance with the applicable authoritative guidance, the ultimate outcome of tax matters could\nresult in favorable or unfavorable adjustments to our Consolidated Financial Statements and such adjustments could be material. See Note 13Income Taxes in\nthe Notes to Consolidated Financial Statements for additional information regarding income taxes.\nAccounting for Pension and Postretirement Benefits\nWe maintain noncontributory defined benefit pension plans covering eligible employees of our regulated utility and shared service operations. See Note 14\nEmployee Benefits in the Notes to Consolidated Financial Statements for further information regarding the description of and accounting for the defined benefit\npension plans and postretirement benefit plans.\n71\nTable of Contents\nAmerican Water Works Company, Inc. and Subsidiary Companies\nConsolidated Statements of Operations\n(In millions, except per share data)\n \nFor the Years Ended December 31,\n \n2017\n \n2016\n \n2015\nOperating revenues\n$\n3,357 \n$\n3,302 \n$\n3,159\nOperating expenses:\n \n \n \n \n \nOperation and maintenance\n1,378 \n1,504 \n1,404\nDepreciation and amortization\n492 \n470 \n440\nGeneral taxes\n259 \n258 \n243\nGain on asset dispositions and purchases\n(16) \n(10) \n(3)\nTotal operating expenses, net\n2,113 \n2,222 \n2,084\nOperating income\n1,244 \n1,080 \n1,075\nOther income (expense):\n \n \n \n \n \nInterest, net\n(342) \n(325) \n(308)\nLoss on early extinguishment of debt\n(7) \n \n\nOther, net\n17 \n15 \n15\nTotal other income (expense)\n(332) \n(310) \n(293)\nIncome before income taxes\n912 \n770 \n782\nProvision for income taxes\n486 \n302 \n306\nNet income attributable to common stockholders\n$\n426 \n$\n468 \n$\n476\nBasic earnings per share: (a)\n\n \n\n \n\nNet income attributable to common stockholders\n$\n2.39 \n$\n2.63 \n$\n2.66\nDiluted earnings per share: (a)\n\n \n\n \n\nNet income attributable to common stockholders\n$\n2.38 \n$\n2.62 \n$\n2.64\nWeighted-average common shares outstanding:\n \n \n \n \n \nBasic\n178 \n178 \n179\nDiluted\n179 \n179 \n180\nDividends declared per common share\n$\n1.66 \n$\n1.50 \n$\n1.36\n(a) Amounts may not calculate due to rounding.\n \n \n \n \n \nThe accompanying notes are an integral part of these Consolidated Financial Statements.\n81\n']</t>
  </si>
  <si>
    <t>The context doesn't provide sufficient information to answer the question. Best Buy's income statement is not presented in the provided context. The question requires information about Best Buy's operating income over the FY2016-2018 period, which is not available in the given context.   Please provide more context or information to answer the question.</t>
  </si>
  <si>
    <t>['2023 First-Quarter reported sales growth of 5.6% to $24.7 Billion with operational growth of 9.0%* and \nadjusted operational growth of 7.6%* \n 2023 First-Quarter basic loss per share of ($0.03) decreasing 101.6% due to a special one-time charge, \nwith adjusted earnings per share (EPS) of $2.68 increasing by 0.4%*\n', 'Consolidated Statements of Income\nFiscal Years Ended January 31,\n(Amounts in millions, except per share data)\n2023\n2022\n2021\nRevenues:\nNet sales\n$ \n605,881 \n$ \n567,762 \n$ \n555,233 \nMembership and other income\n \n5,408 \n \n4,992 \n \n3,918 \nTotal revenues\n \n611,289 \n \n572,754 \n \n559,151 \nCosts and expenses:\nCost of sales\n \n463,721 \n \n429,000 \n \n420,315 \nOperating, selling, general and administrative expenses\n \n127,140 \n \n117,812 \n \n116,288 \nOperating income\n \n20,428 \n \n25,942 \n \n22,548 \nInterest:\nDebt\n \n1,787 \n \n1,674 \n \n1,976 \nFinance lease\n \n341 \n \n320 \n \n339 \nInterest income\n \n(254) \n \n(158) \n \n(121) \nInterest, net\n \n1,874 \n \n1,836 \n \n2,194 \nLoss on extinguishment of debt\n \n \n \n2,410 \n \n \nOther (gains) and losses\n \n1,538 \n \n3,000 \n \n(210) \nIncome before income taxes\n \n17,016 \n \n18,696 \n \n20,564 \nProvision for income taxes\n \n5,724 \n \n4,756 \n \n6,858 \nConsolidated net income\n \n11,292 \n \n13,940 \n \n13,706 \nConsolidated net (income) loss attributable to noncontrolling interest\n \n388 \n \n(267) \n \n(196) \nConsolidated net income attributable to Walmart\n$ \n11,680 \n$ \n13,673 \n$ \n13,510 \nNet income per common share:\nBasic net income per common share attributable to Walmart\n$ \n4.29 \n$ \n4.90 \n$ \n4.77 \nDiluted net income per common share attributable to Walmart\n \n4.27 \n \n4.87 \n \n4.75 \nWeighted-average common shares outstanding:\nBasic\n \n2,724 \n \n2,792 \n \n2,831 \nDiluted\n \n2,734 \n \n2,805 \n \n2,847 \nDividends declared per common share\n$ \n2.24 \n$ \n2.20 \n$ \n2.16\n', "Walmart Inc.\nConsolidated Statements of Income\nFiscal Years Ended January 31,\n(Amounts in millions, except per share data)\n2022\n2021\n2020\nRevenues:\nNet sales\n$\n567,762 \n$\n555,233 \n$\n519,926 \nMembership and other income\n4,992 \n3,918 \n4,038 \nTotal revenues\n572,754 \n559,151 \n523,964 \nCosts and expenses:\nCost of sales\n429,000 \n420,315 \n394,605 \nOperating, selling, general and administrative expenses\n117,812 \n116,288 \n108,791 \nOperating income\n25,942 \n22,548 \n20,568 \nInterest:\nDebt\n1,674 \n1,976 \n2,262 \nFinance lease\n320 \n339 \n337 \nInterest income\n(158)\n(121)\n(189)\nInterest, net\n1,836 \n2,194 \n2,410 \nLoss on extinguishment of debt\n2,410 \n \n \nOther (gains) and losses\n3,000 \n(210)\n(1,958)\nIncome before income taxes\n18,696 \n20,564 \n20,116 \nProvision for income taxes\n4,756 \n6,858 \n4,915 \nConsolidated net income\n13,940 \n13,706 \n15,201 \nConsolidated net income attributable to noncontrolling interest\n(267)\n(196)\n(320)\nConsolidated net income attributable to Walmart\n$\n13,673 \n$\n13,510 \n$\n14,881 \nNet income per common share:\nBasic net income per common share attributable to Walmart\n$\n4.90 \n$\n4.77 \n$\n5.22 \nDiluted net income per common share attributable to Walmart\n4.87 \n4.75 \n5.19 \nWeighted-average common shares outstanding:\nBasic\n2,792 \n2,831 \n2,850 \nDiluted\n2,805 \n2,847 \n2,868 \nDividends declared per common share\n$\n2.20 \n$\n2.16 \n$\n2.12 \nSee accompanying notes.\n53\nWalmart Inc.\nConsolidated Balance Sheets\nAs of January 31,\n(Amounts in millions)\n2022\n2021\nASSETS\nCurrent assets:\nCash and cash equivalents\n$\n14,760 \n$\n17,741 \nReceivables, net\n8,280 \n6,516 \nInventories\n56,511 \n44,949 \nPrepaid expenses and other\n1,519 \n20,861 \nTotal current assets\n81,070 \n90,067 \nProperty and equipment, net\n94,515 \n92,201 \nOperating lease right-of-use assets\n13,758 \n13,642 \nFinance lease right-of-use assets, net\n4,351 \n4,005 \nGoodwill\n29,014 \n28,983 \nOther long-term assets\n22,152 \n23,598 \nTotal assets\n$\n244,860 \n$\n252,496 \nLIABILITIES AND EQUITY\nCurrent liabilities:\nShort-term borrowings\n$\n410 \n$\n224 \nAccounts payable\n55,261 \n49,141 \nAccrued liabilities\n26,060 \n37,966 \nAccrued income taxes\n851 \n242 \nLong-term debt due within one year\n2,803 \n3,115 \nOperating lease obligations due within one year\n1,483 \n1,466 \nFinance lease obligations due within one year\n511 \n491 \nTotal current liabilities\n87,379 \n92,645 \nLong-term debt\n34,864 \n41,194 \nLong-term operating lease obligations\n13,009 \n12,909 \nLong-term finance lease obligations\n4,243 \n3,847 \nDeferred income taxes and other\n13,474 \n14,370 \nCommitments and contingencies\nEquity:\nCommon stock\n276 \n282 \nCapital in excess of par value\n4,839 \n3,646 \nRetained earnings\n86,904 \n88,763 \nAccumulated other comprehensive loss\n(8,766)\n(11,766)\nTotal Walmart shareholders' equity\n83,253 \n80,925 \nNoncontrolling interest\n8,638 \n6,606 \nTotal equity\n91,891 \n87,531 \nTotal liabilities and equity\n$\n244,860 \n$\n252,496 \nSee accompanying notes.\n55\n"]</t>
  </si>
  <si>
    <t>The context doesn't provide sufficient information to answer the question. Best Buy's financial information is not provided in the given context.</t>
  </si>
  <si>
    <t>['Census tract 0038.00 of the 2006 Canadian census covers Kensington Market. In the time between these censuses, the population of Kensington Market grew by 1.08% from being 3,740 in 2006 to rising to 4,029 in 2011 (Census 2006, Census 2011). The 2006 Canadian census revealed that the average family income in Kensington was $61,339, compared to the City of Toronto which has an average family income of $96,602.00. The 2006 Canadian census also revealed that the average income for individuals was $23, 335, whereas in 2011 with a GNR% of 29.4%, the average individual income was $26, 403. This is relatively low in comparison to the average individual income calculated for Ontario, being $38,099 in 2006, and in 2011 with a GNR% of 27.1% the Ontarian average income was $42,264 (Census 2006, Census 2011). In addition, 71.6% of the population of this census tract earned under $50,000 (Census 2006) in 2006. This is comparable to the 78.2% of the population that earned under $50,000 (Census 2011) in the following census year i.e. 2011. It is noteworthy that a shocking 22.8% of the census tract population earned under $10,000 in 2006 (Census 2006) which increased to 27.4% in 2011 (Census 2011).', '2023 First-Quarter reported sales growth of 5.6% to $24.7 Billion with operational growth of 9.0%* and \nadjusted operational growth of 7.6%* \n 2023 First-Quarter basic loss per share of ($0.03) decreasing 101.6% due to a special one-time charge, \nwith adjusted earnings per share (EPS) of $2.68 increasing by 0.4%*\n', "Critical Audit Matters\nThe critical audit matter communicated below is a matter arising from the current period audit of the consolidated financial \nstatements that was communicated or required to be communicated to the audit committee and that (i) relates to accounts or \ndisclosures that are material to the consolidated financial statements and (ii) involved our especially challenging, subjective, or \ncomplex judgments. The communication of critical audit matters does not alter in any way our opinion on the consolidated \nfinancial statements, taken as a whole, and we are not, by communicating the critical audit matter below, providing a separate \nopinion on the critical audit matter or on the accounts or disclosures to which it relates.\nAccounting for Income Taxes\nAs described in Notes 1 and 7 to the consolidated financial statements, the Company recorded income tax expense of $1,131 \nmillion for the year ended May 31, 2023, and has net deferred tax assets of $1,799 million, including a valuation allowance of $22 \nmillion, and total gross unrecognized tax benefits, excluding related interest and penalties, of $936 million as of May 31, 2023, \n$651 million of which would affect the Company's effective tax rate if recognized in future periods. The realization of deferred tax \nassets is dependent on future taxable earnings. Management assesses the scheduled reversal of deferred tax liabilities, \nprojected future taxable income and available tax planning strategies and considers foreign tax credit utilization in making this \nassessment of realization. A valuation allowance is established against the net deferred tax asset to the extent that recovery is \nnot likely. The Company is subject to taxation in the United States, as well as various state and foreign jurisdictions. As disclosed \nby management, the use of significant judgment and estimates, as well as the interpretation and application of complex tax laws \nis required by management to determine the Company's provision for income taxes.\nThe principal considerations for our determination that performing procedures relating to the accounting for income taxes is a \ncritical audit matter are a high degree of auditor judgment, subjectivity and effort in performing procedures and evaluating audit \nevidence relating to management's assessment of complex tax laws and regulations as it relates to determining the provision for \nincome taxes. In addition, the audit effort involved the use of professionals with specialized skill and knowledge.\nAddressing the matter involved performing procedures and evaluating audit evidence in connection with forming our overall \nopinion on the consolidated financial statements. These procedures included testing the effectiveness of controls relating to \nincome taxes, evaluating changes in and compliance with tax laws, and testing the calculation of the provision of income taxes. \nProfessionals with specialized skill and knowledge were used to assist in evaluating changes in and compliance with the tax laws \nand regulations and the provision for income taxes.\n"]</t>
  </si>
  <si>
    <t>The context doesn't provide sufficient information to answer the question. There is no mention of Best Buy, FY2016, or FY2018 in the given context. The question cannot be answered with the provided information.</t>
  </si>
  <si>
    <t>Is Netflix seeing a growth in stockholders equity from periods prior to Q2 2023?</t>
  </si>
  <si>
    <t>Yes, Netflix reported roughly $2Bn higher stockholders equity from December 31, 2022 to Q2 2023.</t>
  </si>
  <si>
    <t xml:space="preserve">Total stockholders equity
22,832,215 
20,777,401
</t>
  </si>
  <si>
    <t>['Elizabeth Claire Kemper (born May 2, 1980) is an American actress and comedian. After her role in "The Office", she was cast in a leading role as Kimmy Schmidt in the Netflix comedy series "Unbreakable Kimmy Schmidt", for which she has received critical acclaim.Kimberly Couger "Kimmy" Schmidt is the title character on the Netflix original series "Unbreakable Kimmy Schmidt".', 'The Madman\'s Return is Snap!\'s second studio album and contains the international massive hit "Rhythm Is a Dancer", which reached No. 1 in France, Ireland, Italy, the Netherlands, Germany and the United Kingdom and peaked at No. 5 in the US."Rhythm Is a Dancer" is a song recorded by German group Snap!', 'The Centurion ARV Mk II, was a British armored recovery vehicle based on the Centurion main battle tank. Introduced in 1945, it is widely considered to be one of the most successful post-war tank designs, remaining in production into the 1960s, and seeing combat in the front lines into the 1980s.']</t>
  </si>
  <si>
    <t>['Table of Contents\nNETFLIX, INC.\nCONSOLIDATED STATEMENTS OF OPERATIONS\n(in thousands, except per share data)\n \n \nYear ended December 31,\n \n2022\n2021\n2020\nRevenues\n$\n31,615,550 \n$\n29,697,844 \n$\n24,996,056 \nCost of revenues\n19,168,285 \n17,332,683 \n15,276,319 \nMarketing\n2,530,502 \n2,545,146 \n2,228,362 \nTechnology and development\n2,711,041 \n2,273,885 \n1,829,600 \nGeneral and administrative\n1,572,891 \n1,351,621 \n1,076,486 \nOperating income\n5,632,831 \n6,194,509 \n4,585,289 \nOther income (expense):\nInterest expense\n(706,212)\n(765,620)\n(767,499)\nInterest and other income (expense)\n337,310 \n411,214 \n(618,441)\nIncome before income taxes\n5,263,929 \n5,840,103 \n3,199,349 \nProvision for income taxes\n(772,005)\n(723,875)\n(437,954)\nNet income\n$\n4,491,924 \n$\n5,116,228 \n$\n2,761,395 \nEarnings per share:\nBasic\n$\n10.10 \n$\n11.55 \n$\n6.26 \nDiluted\n$\n9.95 \n$\n11.24 \n$\n6.08 \nWeighted-average common shares outstanding:\nBasic\n444,698 \n443,155 \n440,922 \nDiluted\n451,290 \n455,372 \n454,208 \nSee accompanying notes to consolidated financial statements.\n38\n', 'Table of Contents\nNETFLIX, INC.\nCONSOLIDATED STATEMENTS OF OPERATIONS\n(in thousands, except per share data)\n \n \nYear ended December 31,\n \n2022\n2021\n2020\nRevenues\n$\n31,615,550 \n$\n29,697,844 \n$\n24,996,056 \nCost of revenues\n19,168,285 \n17,332,683 \n15,276,319 \nMarketing\n2,530,502 \n2,545,146 \n2,228,362 \nTechnology and development\n2,711,041 \n2,273,885 \n1,829,600 \nGeneral and administrative\n1,572,891 \n1,351,621 \n1,076,486 \nOperating income\n5,632,831 \n6,194,509 \n4,585,289 \nOther income (expense):\nInterest expense\n(706,212)\n(765,620)\n(767,499)\nInterest and other income (expense)\n337,310 \n411,214 \n(618,441)\nIncome before income taxes\n5,263,929 \n5,840,103 \n3,199,349 \nProvision for income taxes\n(772,005)\n(723,875)\n(437,954)\nNet income\n$\n4,491,924 \n$\n5,116,228 \n$\n2,761,395 \nEarnings per share:\nBasic\n$\n10.10 \n$\n11.55 \n$\n6.26 \nDiluted\n$\n9.95 \n$\n11.24 \n$\n6.08 \nWeighted-average common shares outstanding:\nBasic\n444,698 \n443,155 \n440,922 \nDiluted\n451,290 \n455,372 \n454,208 \nSee accompanying notes to consolidated financial statements.\n38\nTable of Contents\nNETFLIX, INC.\nCONSOLIDATED STATEMENTS OF CASH FLOWS\n(in thousands)\n \nYear Ended December 31,\n \n2022\n2021\n2020\nCash flows from operating activities:\nNet income\n$\n4,491,924 \n$\n5,116,228 \n$\n2,761,395 \nAdjustments to reconcile net income to net cash provided by operating activities:\nAdditions to content assets\n(16,839,038)\n(17,702,202)\n(11,779,284)\nChange in content liabilities\n179,310 \n232,898 \n(757,433)\nAmortization of content assets\n14,026,132 \n12,230,367 \n10,806,912 \nDepreciation and amortization of property, equipment and intangibles\n336,682 \n208,412 \n115,710 \nStock-based compensation expense\n575,452 \n403,220 \n415,180 \nForeign currency remeasurement loss (gain) on debt\n(353,111)\n(430,661)\n533,278 \nOther non-cash items\n533,543 \n376,777 \n293,126 \nDeferred income taxes\n(166,550)\n199,548 \n70,066 \nChanges in operating assets and liabilities:\nOther current assets\n(353,834)\n(369,681)\n(187,623)\nAccounts payable\n(158,543)\n145,115 \n(41,605)\nAccrued expenses and other liabilities\n(55,513)\n180,338 \n198,183 \nDeferred revenue\n27,356 \n91,350 \n193,247 \nOther non-current assets and liabilities\n(217,553)\n(289,099)\n(194,075)\nNet cash provided by operating activities\n2,026,257 \n392,610 \n2,427,077 \nCash flows from investing activities:\nPurchases of property and equipment\n(407,729)\n(524,585)\n(497,923)\nChange in other assets\n \n(26,919)\n(7,431)\nAcquisitions\n(757,387)\n(788,349)\n \nPurchases of short-term investments\n(911,276)\n \n \nNet cash used in investing activities\n(2,076,392)\n(1,339,853)\n(505,354)\nCash flows from financing activities:\nProceeds from issuance of debt\n \n \n1,009,464 \nDebt issuance costs\n \n \n(7,559)\nRepayments of debt\n(700,000)\n(500,000)\n \nProceeds from issuance of common stock\n35,746 \n174,414 \n235,406 \nRepurchases of common stock\n \n(600,022)\n \nTaxes paid related to net share settlement of equity awards\n \n(224,168)\n \nNet cash provided by (used in) financing activities\n(664,254)\n(1,149,776)\n1,237,311 \nEffect of exchange rate changes on cash, cash equivalents and restricted cash\n(170,140)\n(86,740)\n36,050 \nNet increase (decrease) in cash, cash equivalents and restricted cash\n(884,529)\n(2,183,759)\n3,195,084 \nCash, cash equivalents and restricted cash, beginning of year\n6,055,111 \n8,238,870 \n5,043,786 \nCash, cash equivalents and restricted cash, end of year\n$\n5,170,582 \n$\n6,055,111 \n$\n8,238,870 \nSupplemental disclosure:\nIncome taxes paid\n$\n811,720 \n$\n509,265 \n$\n291,582 \nInterest paid\n701,693 \n763,432 \n762,904 \nSee accompanying notes to consolidated financial statements.\n40\n', 'Table of Contents \nNETFLIX, INC. \nCONSOLIDATED STATEMENTS OF OPERATIONS \n(in thousands, except per share data) \n \n \n \n \n \n \n \n \n \nYear ended December 31, \n \n \n2021 \n \n2020 \n \n2019 \nRevenues \n \n$ \n29,697,844 \n \n$ \n24,996,056 \n \n$ \n20,156,447 \nCost of revenues \n \n17,332,683 \n \n15,276,319 \n \n12,440,213 \nMarketing \n \n2,545,146 \n \n2,228,362 \n \n2,652,462 \nTechnology and development \n \n2,273,885 \n \n1,829,600 \n \n1,545,149 \nGeneral and administrative \n \n1,351,621 \n \n1,076,486 \n \n914,369 \nOperating income \n \n6,194,509 \n \n4,585,289 \n \n2,604,254 \nOther income (expense): \n \n \n \nInterest expense \n \n(765,620) \n \n(767,499) \n \n(626,023) \nInterest and other income (expense) \n \n411,214 \n \n(618,441) \n \n84,000 \nIncome before income taxes \n \n5,840,103 \n \n3,199,349 \n \n2,062,231 \nProvision for income taxes \n \n(723,875) \n \n(437,954) \n \n(195,315) \nNet income \n \n$ \n5,116,228 \n \n$ \n2,761,395 \n \n$ \n1,866,916 \nEarnings per share: \n \n \n \nBasic \n \n$ \n11.55 \n \n$ \n6.26 \n \n$ \n4.26 \nDiluted \n \n$ \n11.24 \n \n$ \n6.08 \n \n$ \n4.13 \nWeighted-average common shares outstanding: \n \n \n \nBasic \n \n443,155 \n \n440,922 \n \n437,799 \nDiluted \n \n455,372 \n \n454,208 \n \n451,765 \n \nSee accompanying notes to consolidated financial statements. \n39\nTable of Contents \nNETFLIX, INC. \nCONSOLIDATED BALANCE SHEETS \n(in thousands, except share and per share data) \n \n \n \n \n \n \n \n \nAs of December 31, \n \n \n2021 \n \n2020 \nAssets \n \n \nCurrent assets: \n \n \nCash and cash equivalents \n \n$ \n6,027,804 \n \n$ \n8,205,550 \nOther current assets \n \n2,042,021 \n \n1,556,030 \nTotal current assets \n \n8,069,825 \n \n9,761,580 \nContent assets, net \n \n30,919,539 \n \n25,383,950 \nProperty and equipment, net \n \n1,323,453 \n \n960,183 \nOther non-current assets \n \n4,271,846 \n \n3,174,646 \nTotal assets \n \n$ \n44,584,663 \n \n$ \n39,280,359 \nLiabilities and Stockholders Equity \n \n \nCurrent liabilities: \n \n \nCurrent content liabilities \n \n$ \n4,292,967 \n \n$ \n4,429,536 \nAccounts payable \n \n837,483 \n \n656,183 \nAccrued expenses and other liabilities \n \n1,449,351 \n \n1,102,196 \nDeferred revenue \n \n1,209,342 \n \n1,117,992 \nShort-term debt \n \n699,823 \n \n499,878 \nTotal current liabilities \n \n8,488,966 \n \n7,805,785 \nNon-current content liabilities \n \n3,094,213 \n \n2,618,084 \nLong-term debt \n \n14,693,072 \n \n15,809,095 \nOther non-current liabilities \n \n2,459,164 \n \n1,982,155 \nTotal liabilities \n \n28,735,415 \n \n28,215,119 \nCommitments and contingencies (Note 7) \n \n \nStockholders equity: \n \n \nPreferred stock, $0.001 par value; 10,000,000 shares authorized at December 31, 2021 and December 31, \n2020; no shares issued and outstanding at December 31, 2021 and December 31, 2020 \n \n \n \n \nCommon stock, 0.001 par value; 4,990,000,000 shares authorized at December 31, 2021 and \nDecember 31, 2020; 443,963,107 and 442,895,261 issued and outstanding at December 31, 2021 and \nDecember 31, 2020, respectively \n \n4,024,561 \n \n3,447,698 \nTreasury stock at cost (1,564,478 shares at December 31, 2021) \n \n(824,190) \n \n \nAccumulated other comprehensive income (loss) \n \n(40,495) \n \n44,398 \nRetained earnings \n \n12,689,372 \n \n7,573,144 \nTotal stockholders equity \n \n15,849,248 \n \n11,065,240 \nTotal liabilities and stockholders equity \n \n$ \n44,584,663 \n \n$ \n39,280,359 \n \nSee accompanying notes to consolidated financial statements. \n42\n']</t>
  </si>
  <si>
    <t>The context doesn't provide sufficient information to answer the question. The provided context only includes the consolidated financial statements of Netflix, Inc. for the year ended December 31, 2022, and does not contain any information about periods prior to Q2 2023.</t>
  </si>
  <si>
    <t>['Elizabeth Claire Kemper (born May 2, 1980) is an American actress and comedian. After her role in "The Office", she was cast in a leading role as Kimmy Schmidt in the Netflix comedy series "Unbreakable Kimmy Schmidt", for which she has received critical acclaim.Kimberly Couger "Kimmy" Schmidt is the title character on the Netflix original series "Unbreakable Kimmy Schmidt".', 'Table of Contents\nNETFLIX, INC.\nCONSOLIDATED STATEMENTS OF OPERATIONS\n(in thousands, except per share data)\n \n \nYear ended December 31,\n \n2022\n2021\n2020\nRevenues\n$\n31,615,550 \n$\n29,697,844 \n$\n24,996,056 \nCost of revenues\n19,168,285 \n17,332,683 \n15,276,319 \nMarketing\n2,530,502 \n2,545,146 \n2,228,362 \nTechnology and development\n2,711,041 \n2,273,885 \n1,829,600 \nGeneral and administrative\n1,572,891 \n1,351,621 \n1,076,486 \nOperating income\n5,632,831 \n6,194,509 \n4,585,289 \nOther income (expense):\nInterest expense\n(706,212)\n(765,620)\n(767,499)\nInterest and other income (expense)\n337,310 \n411,214 \n(618,441)\nIncome before income taxes\n5,263,929 \n5,840,103 \n3,199,349 \nProvision for income taxes\n(772,005)\n(723,875)\n(437,954)\nNet income\n$\n4,491,924 \n$\n5,116,228 \n$\n2,761,395 \nEarnings per share:\nBasic\n$\n10.10 \n$\n11.55 \n$\n6.26 \nDiluted\n$\n9.95 \n$\n11.24 \n$\n6.08 \nWeighted-average common shares outstanding:\nBasic\n444,698 \n443,155 \n440,922 \nDiluted\n451,290 \n455,372 \n454,208 \nSee accompanying notes to consolidated financial statements.\n38\n', 'The Madman\'s Return is Snap!\'s second studio album and contains the international massive hit "Rhythm Is a Dancer", which reached No. 1 in France, Ireland, Italy, the Netherlands, Germany and the United Kingdom and peaked at No. 5 in the US."Rhythm Is a Dancer" is a song recorded by German group Snap!']</t>
  </si>
  <si>
    <t>Yes, according to the provided financial statements, the stockholders equity has been decreasing from 2020 to 2021, and then increased slightly in 2022, but still remained lower than the 2020 value. From the given data, we can see that the stockholders equity increased from $11,065,240 in 2020 to $15,849,248 in 2021, and then decreased to $12,689,372 in 2022. Therefore, it is not seeing a growth in stockholders equity from periods prior to Q2 2023.</t>
  </si>
  <si>
    <t>Assume that you are a public equities analyst. Answer the following question by primarily using information that is shown in the balance sheet and the cash flow statement: what is Best Buy's FY2022 operating cash flow ratio? Operating cash flow ratio is defined as: cash from operations / total current liabilities. Round your answer to two decimal places.</t>
  </si>
  <si>
    <t>0.3</t>
  </si>
  <si>
    <t xml:space="preserve">Consolidated Balance Sheets
$ and shares in millions, except per share amounts
January 29, 2022
January 30, 2021
Assets
Current assets
Cash and cash equivalents
$
 2,936 
$
 5,494 
Receivables, net
 1,042 
 1,061 
Merchandise inventories
 5,965 
 5,612 
Other current assets
 596 
 373 
Total current assets
 10,539 
 12,540 
Property and equipment
Land and buildings
 671 
 658 
Leasehold improvements
 2,160 
 2,192 
Fixtures and equipment
 5,419 
 6,333 
Property under finance leases
 91 
 73 
Gross property and equipment
 8,341 
 9,256 
Less accumulated depreciation
 6,091 
 6,996 
Net property and equipment
 2,250 
 2,260 
Operating lease assets
 2,654 
 2,612 
Goodwill
 1,384 
 986 
Other assets
 677 
 669 
Total assets
$
 17,504 
$
 19,067 
Liabilities and equity
Current liabilities
Accounts payable
$
 6,803 
$
 6,979 
Unredeemed gift card liabilities
 316 
 317 
Deferred revenue
 1,103 
 711 
Accrued compensation and related expenses
 845 
 725 
Accrued liabilities
 946 
 972 
Short-term debt
 - 
 110 
Current portion of operating lease liabilities
 648 
 693 
Current portion of long-term debt
 13 
 14 
Total current liabilities
 10,674 
 10,521 
Long-term operating lease liabilities
 2,061 
 2,012 
Long-term liabilities
 533 
 694 
Long-term debt
 1,216 
 1,253 
Contingencies and commitments (Note 13)
Equity
Best Buy Co., Inc. Shareholders' Equity
Preferred stock, $1.00 par value: Authorized - 400,000 shares; Issued and outstanding - none
 - 
 - 
Common stock, $0.10 par value: Authorized - 1.0 billion shares; Issued and outstanding - 227.4 shares and 256.9 shares, respectively
 23 
 26 
Additional paid-in capital
 - 
 - 
Retained earnings
 2,668 
 4,233 
Accumulated other comprehensive income
 329 
 328 
Total equity
 3,020 
 4,587 
Total liabilities and equity
$
 17,504 
$
 19,067 
See Notes to Consolidated Financial Statements.
40
Consolidated Statements of Cash Flows
$ in millions
Fiscal Years Ended
January 29, 2022
January 30, 2021
February 1, 2020
Operating activities
Net earnings
$
 2,454 
$
 1,798 
$
 1,541 
Adjustments to reconcile net earnings to total cash provided by operating activities:
Depreciation and amortization
 869 
 839 
 812 
Restructuring charges
 (34) 
 254 
 41 
Stock-based compensation
 141 
 135 
 143 
Deferred income taxes
 14 
 (36) 
 70 
Other, net
 11 
 3 
 21 
Changes in operating assets and liabilities, net of acquired assets and liabilities:
Receivables
 17 
 73 
 (131) 
Merchandise inventories
 (328) 
 (435) 
 237 
Other assets
 (14) 
 (51) 
 16 
Accounts payable
 (201) 
 1,676 
 47 
Income taxes
 (156) 
 173 
 (132) 
Other liabilities
 479 
 498 
 (100) 
Total cash provided by operating activities
 3,252 
 4,927 
 2,565 
Investing activities
Additions to property and equipment, net of $46, $32 and $10, respectively, of non-cash capital expenditures
 (737) 
 (713) 
 (743) 
Purchases of investments
 (233) 
 (620) 
 (330) 
Sales of investments
 66 
 546 
 322 
Acquisitions, net of cash acquired
 (468) 
 - 
 (145) 
Other, net
 - 
 (1) 
 1 
Total cash used in investing activities
 (1,372) 
 (788) 
 (895) 
Financing activities
Repurchase of common stock
 (3,502) 
 (312) 
 (1,003) 
Issuance of common stock
 29 
 28 
 48 
Dividends paid
 (688) 
 (568) 
 (527) 
Borrowings of debt
 - 
 1,892 
 - 
Repayments of debt
 (133) 
 (1,916) 
 (15) 
Other, net
 (3) 
 - 
 (1) 
Total cash used in financing activities
 (4,297) 
 (876) 
 (1,498) 
Effect of exchange rate changes on cash
 (3) 
 7 
 (1) 
Increase (decrease) in cash, cash equivalents and restricted cash
 (2,420) 
 3,270 
 171 
Cash, cash equivalents and restricted cash at beginning of period
 5,625 
 2,355 
 2,184 
Cash, cash equivalents and restricted cash at end of period
$
 3,205 
$
 5,625 
$
 2,355 
Supplemental cash flow information
Income taxes paid
$
 716 
$
 442 
$
 514 
Interest paid
$
 22 
$
 50 
$
 62 
See Notes to Consolidated Financial Statements.
43
</t>
  </si>
  <si>
    <t>['Turbulence or turbulent flow is a flow regime in fluid dynamics characterized by chaotic changes in pressure and flow velocity.Chaos theory is a branch of mathematics focused on the behavior of dynamical systems that are highly sensitive to initial conditions.', "passage 1:Report Abuse. Here, they charge a certain amount from your credit card to establish a balance (it's $100 for the EZ-Tag, $25 for the TX-Tag). They deduct the tolls from that balance till the balance goes below a certain value ($10 for the TX-Tag) and they charge your credit card another $100, or $25, to increase your balance.\n\npassage 2:E-ZPASS CUSTOMER WARNING – EMAIL PHISHING SCAM. If you received email that appears to be part of the E-ZPass Phishing Scam, we encourage you to file a complaint with the Internet Crime Complaint Center (IC3).\n\npassage 3:How does E-ZPass® work? As your vehicle enters the toll lane, the toll tag (1) that is mounted on your vehicle's windshield is read by the antennae (2). As your vehicle passes through, your E-ZPass® account is charged the proper amount. Feedback is provided to you on an electronic display (3). If your vehicle does not have a toll tag, the system classifies you as a violator and cameras take photos of your license plate for processing.\n\n", "passage 1:Your carbon footprint measures the environmental impact of your lifestyle. Everything you do has an impact --- positive or negative --- on the environment. That's the concept behind your carbon footprint, which is one method of measuring the environmental effect of your lifestyle. A carbon footprint, measured in tons, indicates the amount of carbon dioxide and other greenhouse gases that are produced as a result of your daily activities. You can reduce your footprint by changing the way you live your life. Even seemingly tiny changes can make a significant difference.\n\npassage 2:It all comes back to the average carbon footprint. The average per capita carbon footprint is 6 tons per year. In the U.S. the average is 20 tons per year, and a third of that is created by automobile emissions -- meaning your car itself can put out over 6 tons of C02 a year -- enough for two people.\n\npassage 3:So what exactly is a carbon footprint? In simplest terms, carbon footprint is the total amount of greenhouse gases produced by various human activities within a given time frame. Carbon footprint is usually measured in tons of carbon dioxide (CO2) released into the atmosphere. Your home has a carbon footprint if you use oil, coal or gas to heat it. That cheeseburger at your favorite restaurant has a carbon footprint: raising the beef and wheat and operating the restaurant all involves greenhouse gases. Your car has a carbon footprint, dependent on the vehicle’s fuel consumption and driving distance.\n\n"]</t>
  </si>
  <si>
    <t>The context doesn't provide sufficient information to answer the question. There is no information about Best Buy's financial statements, including the balance sheet and cash flow statement.</t>
  </si>
  <si>
    <t>According to the Consolidated Balance Sheets, Best Buy's total current liabilities as of January 29, 2022, are $10,674 million. According to the Consolidated Statements of Cash Flows, Best Buy's total cash provided by operating activities for the fiscal year ended January 29, 2022, is $3,252 million. Therefore, the operating cash flow ratio is calculated as:
    ($3,252 million) / ($10,674 million) = 0.3053 or 30.53%</t>
  </si>
  <si>
    <t>['Turbulence or turbulent flow is a flow regime in fluid dynamics characterized by chaotic changes in pressure and flow velocity.Chaos theory is a branch of mathematics focused on the behavior of dynamical systems that are highly sensitive to initial conditions.', "Consolidated Balance Sheets\n$ and shares in millions, except per share amounts\n\n\n\n\n\n\n\n \nJanuary 29, 2022\n \nJanuary 30, 2021\nAssets\n \n \n \n \n \n \n \nCurrent assets\n \n \n \n \n \n \n \nCash and cash equivalents\n$\n 2,936 \n \n$\n 5,494 \nReceivables, net\n \n 1,042 \n \n \n 1,061 \nMerchandise inventories\n \n 5,965 \n \n \n 5,612 \nOther current assets\n \n 596 \n \n \n 373 \nTotal current assets\n \n 10,539 \n \n \n 12,540 \nProperty and equipment\n \n \n \n \n \n \n \nLand and buildings\n \n 671 \n \n \n 658 \nLeasehold improvements\n \n 2,160 \n \n \n 2,192 \nFixtures and equipment\n \n 5,419 \n \n \n 6,333 \nProperty under finance leases\n \n 91 \n \n \n 73 \nGross property and equipment\n \n 8,341 \n \n \n 9,256 \nLess accumulated depreciation\n \n 6,091 \n \n \n 6,996 \nNet property and equipment\n \n 2,250 \n \n \n 2,260 \nOperating lease assets\n \n 2,654 \n \n \n 2,612 \nGoodwill\n \n 1,384 \n \n \n 986 \nOther assets\n \n 677 \n \n \n 669 \nTotal assets\n$\n 17,504 \n \n$\n 19,067 \n \n \n \n \n \n \n \n \nLiabilities and equity\n \n \n \n \n \n \n \nCurrent liabilities\n \n \n \n \n \n \n \nAccounts payable\n$\n 6,803 \n \n$\n 6,979 \nUnredeemed gift card liabilities\n \n 316 \n \n \n 317 \nDeferred revenue\n \n 1,103 \n \n \n 711 \nAccrued compensation and related expenses\n \n 845 \n \n \n 725 \nAccrued liabilities\n \n 946 \n \n \n 972 \nShort-term debt\n \n - \n \n \n 110 \nCurrent portion of operating lease liabilities\n \n 648 \n \n \n 693 \nCurrent portion of long-term debt\n \n 13 \n \n \n 14 \nTotal current liabilities\n \n 10,674 \n \n \n 10,521 \nLong-term operating lease liabilities\n \n 2,061 \n \n \n 2,012 \nLong-term liabilities\n \n 533 \n \n \n 694 \nLong-term debt\n \n 1,216 \n \n \n 1,253 \nContingencies and commitments (Note 13)\n \n\n \n \n \n\n \nEquity\n \n \n \n \n \n \n \nBest Buy Co., Inc. Shareholders' Equity\n \n \n \n \n \n \n \nPreferred stock, $1.00 par value: Authorized - 400,000 shares; Issued and outstanding - none\n \n - \n \n \n - \nCommon stock, $0.10 par value: Authorized - 1.0 billion shares; Issued and outstanding - 227.4 shares and 256.9 shares, respectively\n \n 23 \n \n \n 26 \nAdditional paid-in capital\n \n - \n \n \n - \nRetained earnings\n \n 2,668 \n \n \n 4,233 \nAccumulated other comprehensive income\n \n 329 \n \n \n 328 \nTotal equity\n \n 3,020 \n \n \n 4,587 \nTotal liabilities and equity\n$\n 17,504 \n \n$\n 19,067 \n \nSee Notes to Consolidated Financial Statements.\n \n40\n\nConsolidated Statements of Cash Flows\n$ in millions\n\n\n\n\n\n\n\n\n\n\n\nFiscal Years Ended\nJanuary 29, 2022\n \nJanuary 30, 2021\n \nFebruary 1, 2020\nOperating activities\n \n \n \n \n \n \n \n \n \n \n \nNet earnings\n$\n 2,454 \n \n$\n 1,798 \n \n$\n 1,541 \nAdjustments to reconcile net earnings to total cash provided by operating activities:\n \n \n \n \n \n \n \n \nDepreciation and amortization\n \n 869 \n \n \n 839 \n \n \n 812 \nRestructuring charges\n \n (34) \n \n \n 254 \n \n \n 41 \nStock-based compensation\n \n 141 \n \n \n 135 \n \n \n 143 \nDeferred income taxes\n \n 14 \n \n \n (36) \n \n \n 70 \nOther, net\n \n 11 \n \n \n 3 \n \n \n 21 \nChanges in operating assets and liabilities, net of acquired assets and liabilities:\n \n \n \n \n \n \n \n \n \nReceivables\n \n 17 \n \n \n 73 \n \n \n (131) \nMerchandise inventories\n \n (328) \n \n \n (435) \n \n \n 237 \nOther assets\n \n (14) \n \n \n (51) \n \n \n 16 \nAccounts payable\n \n (201) \n \n \n 1,676 \n \n \n 47 \nIncome taxes\n \n (156) \n \n \n 173 \n \n \n (132) \nOther liabilities\n \n 479 \n \n \n 498 \n \n \n (100) \nTotal cash provided by operating activities\n \n 3,252 \n \n \n 4,927 \n \n \n 2,565 \nInvesting activities\n \n \n \n \n \n \n \n \n \n \n \nAdditions to property and equipment, net of $46, $32 and $10, respectively, of non-cash capital expenditures\n \n (737) \n \n \n (713) \n \n \n (743) \nPurchases of investments\n \n (233) \n \n \n (620) \n \n \n (330) \nSales of investments\n \n 66 \n \n \n 546 \n \n \n 322 \nAcquisitions, net of cash acquired\n \n (468) \n \n \n - \n \n \n (145) \nOther, net\n \n - \n \n \n (1) \n \n \n 1 \nTotal cash used in investing activities\n \n (1,372) \n \n \n (788) \n \n \n (895) \nFinancing activities\n \n \n \n \n \n \n \n \n \n \n \nRepurchase of common stock\n \n (3,502) \n \n \n (312) \n \n \n (1,003) \nIssuance of common stock\n \n 29 \n \n \n 28 \n \n \n 48 \nDividends paid\n \n (688) \n \n \n (568) \n \n \n (527) \nBorrowings of debt\n \n - \n \n \n 1,892 \n \n \n - \nRepayments of debt\n \n (133) \n \n \n (1,916) \n \n \n (15) \nOther, net\n \n (3) \n \n \n - \n \n \n (1) \nTotal cash used in financing activities\n \n (4,297) \n \n \n (876) \n \n \n (1,498) \n \n \n \n \n \n \n \n \n \n \n \n \nEffect of exchange rate changes on cash\n \n (3) \n \n \n 7 \n \n \n (1) \nIncrease (decrease) in cash, cash equivalents and restricted cash\n \n (2,420) \n \n \n 3,270 \n \n \n 171 \nCash, cash equivalents and restricted cash at beginning of period\n \n 5,625 \n \n \n 2,355 \n \n \n 2,184 \nCash, cash equivalents and restricted cash at end of period\n$\n 3,205 \n \n$\n 5,625 \n \n$\n 2,355 \n \n \n \n \n \n \n \n \n \n \n \n \nSupplemental cash flow information\n \n \n \n \n \n \n \n \n \n \n \nIncome taxes paid\n$\n 716 \n \n$\n 442 \n \n$\n 514 \nInterest paid\n$\n 22 \n \n$\n 50 \n \n$\n 62 \n \nSee Notes to Consolidated Financial Statements.\n \n43\n", "passage 1:Report Abuse. Here, they charge a certain amount from your credit card to establish a balance (it's $100 for the EZ-Tag, $25 for the TX-Tag). They deduct the tolls from that balance till the balance goes below a certain value ($10 for the TX-Tag) and they charge your credit card another $100, or $25, to increase your balance.\n\npassage 2:E-ZPASS CUSTOMER WARNING – EMAIL PHISHING SCAM. If you received email that appears to be part of the E-ZPass Phishing Scam, we encourage you to file a complaint with the Internet Crime Complaint Center (IC3).\n\npassage 3:How does E-ZPass® work? As your vehicle enters the toll lane, the toll tag (1) that is mounted on your vehicle's windshield is read by the antennae (2). As your vehicle passes through, your E-ZPass® account is charged the proper amount. Feedback is provided to you on an electronic display (3). If your vehicle does not have a toll tag, the system classifies you as a violator and cameras take photos of your license plate for processing.\n\n"]</t>
  </si>
  <si>
    <t>The FY2022 operating cash flow ratio can be calculated with the operating cash flow figure from the cash flow statement. However, the given context provides the cash flow from operating activities, which is $3,252 million, Therefore, the operating cash flow ratio is calculated as:
    ($3,252 million) / ($10,674 million) = 0.3053 or 30.53%</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</si>
</sst>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sz val="11.0"/>
      <color theme="1"/>
      <name val="Calibri"/>
    </font>
    <font>
      <color theme="1"/>
      <name val="Calibri"/>
      <scheme val="minor"/>
    </font>
  </fonts>
  <fills count="6">
    <fill>
      <patternFill patternType="none"/>
    </fill>
    <fill>
      <patternFill patternType="lightGray"/>
    </fill>
    <fill>
      <patternFill patternType="solid">
        <fgColor rgb="FFFF0000"/>
        <bgColor rgb="FFFF0000"/>
      </patternFill>
    </fill>
    <fill>
      <patternFill patternType="solid">
        <fgColor rgb="FFD6E3BC"/>
        <bgColor rgb="FFD6E3BC"/>
      </patternFill>
    </fill>
    <fill>
      <patternFill patternType="solid">
        <fgColor rgb="FFEAF1DD"/>
        <bgColor rgb="FFEAF1DD"/>
      </patternFill>
    </fill>
    <fill>
      <patternFill patternType="solid">
        <fgColor rgb="FFD9EAD3"/>
        <bgColor rgb="FFD9EAD3"/>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border>
    <border>
      <bottom style="thin">
        <color rgb="FF000000"/>
      </bottom>
    </border>
    <border>
      <left/>
      <right/>
      <top/>
      <bottom/>
    </border>
    <border>
      <left/>
      <right/>
      <top style="thin">
        <color rgb="FF000000"/>
      </top>
      <bottom style="thin">
        <color rgb="FF000000"/>
      </bottom>
    </border>
    <border>
      <left/>
      <right/>
      <top/>
    </border>
    <border>
      <left style="thin">
        <color rgb="FFCCCCCC"/>
      </left>
      <right style="thin">
        <color rgb="FFCCCCCC"/>
      </right>
      <top style="thin">
        <color rgb="FFCCCCCC"/>
      </top>
      <bottom style="thin">
        <color rgb="FFCCCCCC"/>
      </bottom>
    </border>
    <border>
      <left/>
      <right/>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2" fillId="0" fontId="1" numFmtId="0" xfId="0" applyAlignment="1" applyBorder="1" applyFont="1">
      <alignment horizontal="center" shrinkToFit="0" vertical="top" wrapText="1"/>
    </xf>
    <xf borderId="0" fillId="0" fontId="2" numFmtId="0" xfId="0" applyAlignment="1" applyFont="1">
      <alignment vertical="bottom"/>
    </xf>
    <xf borderId="0" fillId="0" fontId="2" numFmtId="0" xfId="0" applyAlignment="1" applyFont="1">
      <alignment shrinkToFit="0" wrapText="1"/>
    </xf>
    <xf borderId="0" fillId="0" fontId="3" numFmtId="0" xfId="0" applyFont="1"/>
    <xf borderId="3" fillId="0" fontId="2" numFmtId="0" xfId="0" applyAlignment="1" applyBorder="1" applyFont="1">
      <alignment horizontal="right" vertical="bottom"/>
    </xf>
    <xf borderId="4" fillId="2" fontId="2" numFmtId="0" xfId="0" applyAlignment="1" applyBorder="1" applyFill="1" applyFont="1">
      <alignment shrinkToFit="0" wrapText="1"/>
    </xf>
    <xf borderId="4" fillId="2" fontId="2" numFmtId="0" xfId="0" applyBorder="1" applyFont="1"/>
    <xf borderId="5" fillId="2" fontId="2" numFmtId="0" xfId="0" applyAlignment="1" applyBorder="1" applyFont="1">
      <alignment horizontal="right" vertical="bottom"/>
    </xf>
    <xf borderId="3" fillId="0" fontId="2" numFmtId="0" xfId="0" applyAlignment="1" applyBorder="1" applyFont="1">
      <alignment horizontal="right" vertical="bottom"/>
    </xf>
    <xf borderId="4" fillId="3" fontId="2" numFmtId="0" xfId="0" applyAlignment="1" applyBorder="1" applyFill="1" applyFont="1">
      <alignment shrinkToFit="0" wrapText="1"/>
    </xf>
    <xf borderId="4" fillId="3" fontId="2" numFmtId="0" xfId="0" applyBorder="1" applyFont="1"/>
    <xf borderId="5" fillId="4" fontId="2" numFmtId="0" xfId="0" applyAlignment="1" applyBorder="1" applyFill="1" applyFont="1">
      <alignment horizontal="right" vertical="bottom"/>
    </xf>
    <xf borderId="4" fillId="5" fontId="2" numFmtId="0" xfId="0" applyAlignment="1" applyBorder="1" applyFill="1" applyFont="1">
      <alignment shrinkToFit="0" wrapText="1"/>
    </xf>
    <xf borderId="0" fillId="5" fontId="2" numFmtId="0" xfId="0" applyAlignment="1" applyFont="1">
      <alignment shrinkToFit="0" wrapText="1"/>
    </xf>
    <xf borderId="4" fillId="5" fontId="2" numFmtId="0" xfId="0" applyBorder="1" applyFont="1"/>
    <xf borderId="0" fillId="2" fontId="2" numFmtId="0" xfId="0" applyAlignment="1" applyFont="1">
      <alignment shrinkToFit="0" wrapText="1"/>
    </xf>
    <xf borderId="0" fillId="2" fontId="3" numFmtId="0" xfId="0" applyFont="1"/>
    <xf borderId="4" fillId="3" fontId="2" numFmtId="0" xfId="0" applyAlignment="1" applyBorder="1" applyFont="1">
      <alignment readingOrder="0" shrinkToFit="0" wrapText="1"/>
    </xf>
    <xf borderId="6" fillId="2" fontId="2" numFmtId="0" xfId="0" applyAlignment="1" applyBorder="1" applyFont="1">
      <alignment shrinkToFit="0" wrapText="1"/>
    </xf>
    <xf borderId="6" fillId="2" fontId="2" numFmtId="0" xfId="0" applyBorder="1" applyFont="1"/>
    <xf borderId="7" fillId="0" fontId="2" numFmtId="0" xfId="0" applyAlignment="1" applyBorder="1" applyFont="1">
      <alignment shrinkToFit="0" wrapText="1"/>
    </xf>
    <xf borderId="7" fillId="0" fontId="2" numFmtId="0" xfId="0" applyBorder="1" applyFont="1"/>
    <xf borderId="8" fillId="2" fontId="2" numFmtId="0" xfId="0" applyAlignment="1" applyBorder="1" applyFont="1">
      <alignment shrinkToFit="0" wrapText="1"/>
    </xf>
    <xf borderId="8" fillId="2" fontId="2" numFmtId="0" xfId="0" applyBorder="1" applyFont="1"/>
    <xf borderId="8" fillId="3" fontId="2" numFmtId="0" xfId="0" applyAlignment="1" applyBorder="1" applyFont="1">
      <alignment shrinkToFit="0" wrapText="1"/>
    </xf>
    <xf borderId="8" fillId="3" fontId="2" numFmtId="0" xfId="0" applyBorder="1" applyFont="1"/>
    <xf quotePrefix="1" borderId="7" fillId="0" fontId="2" numFmtId="9" xfId="0" applyAlignment="1" applyBorder="1" applyFont="1" applyNumberFormat="1">
      <alignment shrinkToFit="0" wrapText="1"/>
    </xf>
    <xf borderId="0" fillId="5" fontId="3"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0.0"/>
    <col customWidth="1" hidden="1" min="2" max="2" width="8.86"/>
    <col customWidth="1" hidden="1" min="3" max="3" width="10.86"/>
    <col customWidth="1" hidden="1" min="4" max="6" width="8.86"/>
    <col customWidth="1" hidden="1" min="7" max="7" width="38.0"/>
    <col customWidth="1" min="8" max="8" width="22.0"/>
    <col customWidth="1" hidden="1" min="9" max="9" width="8.86"/>
    <col customWidth="1" hidden="1" min="10" max="10" width="41.71"/>
    <col customWidth="1" min="11" max="11" width="17.29"/>
    <col customWidth="1" hidden="1" min="12" max="12" width="8.86"/>
    <col customWidth="1" hidden="1" min="13" max="13" width="38.71"/>
    <col customWidth="1" min="14" max="14" width="19.14"/>
    <col customWidth="1" min="15" max="26" width="8.86"/>
  </cols>
  <sheetData>
    <row r="1">
      <c r="A1" s="1" t="s">
        <v>0</v>
      </c>
      <c r="B1" s="1" t="s">
        <v>1</v>
      </c>
      <c r="C1" s="1" t="s">
        <v>2</v>
      </c>
      <c r="D1" s="1" t="s">
        <v>3</v>
      </c>
      <c r="E1" s="1" t="s">
        <v>4</v>
      </c>
      <c r="F1" s="1" t="s">
        <v>5</v>
      </c>
      <c r="G1" s="1" t="s">
        <v>6</v>
      </c>
      <c r="H1" s="1" t="s">
        <v>7</v>
      </c>
      <c r="I1" s="1" t="s">
        <v>8</v>
      </c>
      <c r="J1" s="1" t="s">
        <v>9</v>
      </c>
      <c r="K1" s="1" t="s">
        <v>10</v>
      </c>
      <c r="L1" s="1" t="s">
        <v>11</v>
      </c>
      <c r="M1" s="1" t="s">
        <v>12</v>
      </c>
      <c r="N1" s="2" t="s">
        <v>13</v>
      </c>
      <c r="P1" s="3"/>
      <c r="Q1" s="3" t="s">
        <v>14</v>
      </c>
      <c r="R1" s="3" t="s">
        <v>15</v>
      </c>
      <c r="S1" s="3" t="s">
        <v>16</v>
      </c>
    </row>
    <row r="2">
      <c r="A2" s="4" t="s">
        <v>17</v>
      </c>
      <c r="B2" s="4" t="s">
        <v>18</v>
      </c>
      <c r="C2" s="4" t="s">
        <v>19</v>
      </c>
      <c r="D2" s="4" t="s">
        <v>20</v>
      </c>
      <c r="E2" s="4" t="s">
        <v>21</v>
      </c>
      <c r="F2" s="4" t="s">
        <v>22</v>
      </c>
      <c r="G2" s="4" t="s">
        <v>23</v>
      </c>
      <c r="H2" s="4">
        <v>2.0</v>
      </c>
      <c r="I2" s="4" t="s">
        <v>24</v>
      </c>
      <c r="J2" s="4" t="s">
        <v>25</v>
      </c>
      <c r="K2" s="4">
        <v>0.0</v>
      </c>
      <c r="L2" s="4" t="s">
        <v>26</v>
      </c>
      <c r="M2" s="4" t="s">
        <v>27</v>
      </c>
      <c r="N2" s="5">
        <v>0.0</v>
      </c>
      <c r="P2" s="6">
        <v>1.0</v>
      </c>
      <c r="Q2" s="6">
        <f>COUNTIF(H:H,1)</f>
        <v>3</v>
      </c>
      <c r="R2" s="6">
        <f>COUNTIF(K:K,1)</f>
        <v>14</v>
      </c>
      <c r="S2" s="6">
        <f>COUNTIF(N:N,1)</f>
        <v>31</v>
      </c>
    </row>
    <row r="3">
      <c r="A3" s="7" t="s">
        <v>28</v>
      </c>
      <c r="B3" s="7" t="s">
        <v>29</v>
      </c>
      <c r="C3" s="7" t="s">
        <v>30</v>
      </c>
      <c r="D3" s="7" t="s">
        <v>20</v>
      </c>
      <c r="E3" s="7" t="s">
        <v>21</v>
      </c>
      <c r="F3" s="7" t="s">
        <v>31</v>
      </c>
      <c r="G3" s="7" t="s">
        <v>32</v>
      </c>
      <c r="H3" s="7">
        <v>2.0</v>
      </c>
      <c r="I3" s="7" t="s">
        <v>33</v>
      </c>
      <c r="J3" s="7" t="s">
        <v>34</v>
      </c>
      <c r="K3" s="7">
        <v>2.0</v>
      </c>
      <c r="L3" s="7" t="s">
        <v>35</v>
      </c>
      <c r="M3" s="7" t="s">
        <v>36</v>
      </c>
      <c r="N3" s="8">
        <v>2.0</v>
      </c>
      <c r="O3" s="8"/>
      <c r="P3" s="9">
        <v>0.0</v>
      </c>
      <c r="Q3" s="10">
        <f>COUNTIF(H:H,0)</f>
        <v>5</v>
      </c>
      <c r="R3" s="10">
        <f>COUNTIF(K:K,0)</f>
        <v>11</v>
      </c>
      <c r="S3" s="10">
        <f>COUNTIF(N:N,0)</f>
        <v>3</v>
      </c>
      <c r="T3" s="8"/>
      <c r="U3" s="8"/>
      <c r="V3" s="8"/>
      <c r="W3" s="8"/>
      <c r="X3" s="8"/>
      <c r="Y3" s="8"/>
      <c r="Z3" s="8"/>
    </row>
    <row r="4">
      <c r="A4" s="11" t="s">
        <v>37</v>
      </c>
      <c r="B4" s="11" t="s">
        <v>38</v>
      </c>
      <c r="C4" s="7" t="s">
        <v>39</v>
      </c>
      <c r="D4" s="7" t="s">
        <v>20</v>
      </c>
      <c r="E4" s="11" t="s">
        <v>21</v>
      </c>
      <c r="F4" s="7" t="s">
        <v>40</v>
      </c>
      <c r="G4" s="11" t="s">
        <v>41</v>
      </c>
      <c r="H4" s="11">
        <v>2.0</v>
      </c>
      <c r="I4" s="7" t="s">
        <v>42</v>
      </c>
      <c r="J4" s="11" t="s">
        <v>43</v>
      </c>
      <c r="K4" s="11">
        <v>2.0</v>
      </c>
      <c r="L4" s="7" t="s">
        <v>44</v>
      </c>
      <c r="M4" s="11" t="s">
        <v>45</v>
      </c>
      <c r="N4" s="12">
        <v>1.0</v>
      </c>
      <c r="O4" s="12"/>
      <c r="P4" s="13">
        <v>2.0</v>
      </c>
      <c r="Q4" s="10">
        <f>COUNTIF(H:H,2)</f>
        <v>42</v>
      </c>
      <c r="R4" s="10">
        <f>COUNTIF(K:K,2)</f>
        <v>25</v>
      </c>
      <c r="S4" s="10">
        <f>COUNTIF(N:N,2)</f>
        <v>16</v>
      </c>
      <c r="T4" s="12"/>
      <c r="U4" s="12"/>
      <c r="V4" s="12"/>
      <c r="W4" s="12"/>
      <c r="X4" s="12"/>
      <c r="Y4" s="12"/>
      <c r="Z4" s="12"/>
    </row>
    <row r="5">
      <c r="A5" s="11" t="s">
        <v>46</v>
      </c>
      <c r="B5" s="11" t="s">
        <v>47</v>
      </c>
      <c r="C5" s="11" t="s">
        <v>48</v>
      </c>
      <c r="D5" s="11" t="s">
        <v>20</v>
      </c>
      <c r="E5" s="11" t="s">
        <v>21</v>
      </c>
      <c r="F5" s="11" t="s">
        <v>49</v>
      </c>
      <c r="G5" s="11" t="s">
        <v>50</v>
      </c>
      <c r="H5" s="11">
        <v>2.0</v>
      </c>
      <c r="I5" s="11" t="s">
        <v>51</v>
      </c>
      <c r="J5" s="11" t="s">
        <v>52</v>
      </c>
      <c r="K5" s="11">
        <v>2.0</v>
      </c>
      <c r="L5" s="11" t="s">
        <v>53</v>
      </c>
      <c r="M5" s="11" t="s">
        <v>54</v>
      </c>
      <c r="N5" s="12">
        <v>1.0</v>
      </c>
      <c r="O5" s="12"/>
      <c r="P5" s="12"/>
      <c r="Q5" s="12">
        <f t="shared" ref="Q5:S5" si="1">sum(Q2:Q4)</f>
        <v>50</v>
      </c>
      <c r="R5" s="12">
        <f t="shared" si="1"/>
        <v>50</v>
      </c>
      <c r="S5" s="12">
        <f t="shared" si="1"/>
        <v>50</v>
      </c>
      <c r="T5" s="12"/>
      <c r="U5" s="12"/>
      <c r="V5" s="12"/>
      <c r="W5" s="12"/>
      <c r="X5" s="12"/>
      <c r="Y5" s="12"/>
      <c r="Z5" s="12"/>
    </row>
    <row r="6">
      <c r="A6" s="4" t="s">
        <v>55</v>
      </c>
      <c r="B6" s="4" t="s">
        <v>56</v>
      </c>
      <c r="C6" s="4" t="s">
        <v>57</v>
      </c>
      <c r="D6" s="4" t="s">
        <v>20</v>
      </c>
      <c r="E6" s="4" t="s">
        <v>21</v>
      </c>
      <c r="F6" s="4" t="s">
        <v>58</v>
      </c>
      <c r="G6" s="4" t="s">
        <v>59</v>
      </c>
      <c r="H6" s="4">
        <v>2.0</v>
      </c>
      <c r="I6" s="4" t="s">
        <v>60</v>
      </c>
      <c r="J6" s="4" t="s">
        <v>61</v>
      </c>
      <c r="K6" s="4">
        <v>1.0</v>
      </c>
      <c r="L6" s="4" t="s">
        <v>62</v>
      </c>
      <c r="M6" s="4" t="s">
        <v>63</v>
      </c>
      <c r="N6" s="5">
        <v>1.0</v>
      </c>
    </row>
    <row r="7">
      <c r="A7" s="7" t="s">
        <v>64</v>
      </c>
      <c r="B7" s="7" t="s">
        <v>65</v>
      </c>
      <c r="C7" s="7" t="s">
        <v>66</v>
      </c>
      <c r="D7" s="7" t="s">
        <v>20</v>
      </c>
      <c r="E7" s="7" t="s">
        <v>21</v>
      </c>
      <c r="F7" s="7" t="s">
        <v>67</v>
      </c>
      <c r="G7" s="7" t="s">
        <v>68</v>
      </c>
      <c r="H7" s="7">
        <v>2.0</v>
      </c>
      <c r="I7" s="7" t="s">
        <v>69</v>
      </c>
      <c r="J7" s="7" t="s">
        <v>70</v>
      </c>
      <c r="K7" s="7">
        <v>2.0</v>
      </c>
      <c r="L7" s="7" t="s">
        <v>71</v>
      </c>
      <c r="M7" s="7" t="s">
        <v>72</v>
      </c>
      <c r="N7" s="8">
        <v>2.0</v>
      </c>
      <c r="O7" s="8"/>
      <c r="P7" s="8"/>
      <c r="Q7" s="8"/>
      <c r="R7" s="8"/>
      <c r="S7" s="8"/>
      <c r="T7" s="8"/>
      <c r="U7" s="8"/>
      <c r="V7" s="8"/>
      <c r="W7" s="8"/>
      <c r="X7" s="8"/>
      <c r="Y7" s="8"/>
      <c r="Z7" s="8"/>
    </row>
    <row r="8">
      <c r="A8" s="7" t="s">
        <v>73</v>
      </c>
      <c r="B8" s="7" t="s">
        <v>74</v>
      </c>
      <c r="C8" s="7" t="s">
        <v>75</v>
      </c>
      <c r="D8" s="7" t="s">
        <v>20</v>
      </c>
      <c r="E8" s="7" t="s">
        <v>21</v>
      </c>
      <c r="F8" s="7" t="s">
        <v>76</v>
      </c>
      <c r="G8" s="7" t="s">
        <v>77</v>
      </c>
      <c r="H8" s="7">
        <v>2.0</v>
      </c>
      <c r="I8" s="7" t="s">
        <v>78</v>
      </c>
      <c r="J8" s="7" t="s">
        <v>79</v>
      </c>
      <c r="K8" s="7">
        <v>2.0</v>
      </c>
      <c r="L8" s="7" t="s">
        <v>80</v>
      </c>
      <c r="M8" s="7" t="s">
        <v>81</v>
      </c>
      <c r="N8" s="8">
        <v>2.0</v>
      </c>
      <c r="O8" s="8"/>
      <c r="P8" s="8"/>
      <c r="Q8" s="8"/>
      <c r="R8" s="8"/>
      <c r="S8" s="8"/>
      <c r="T8" s="8"/>
      <c r="U8" s="8"/>
      <c r="V8" s="8"/>
      <c r="W8" s="8"/>
      <c r="X8" s="8"/>
      <c r="Y8" s="8"/>
      <c r="Z8" s="8"/>
    </row>
    <row r="9">
      <c r="A9" s="11" t="s">
        <v>82</v>
      </c>
      <c r="B9" s="11" t="s">
        <v>83</v>
      </c>
      <c r="C9" s="11" t="s">
        <v>84</v>
      </c>
      <c r="D9" s="11" t="s">
        <v>20</v>
      </c>
      <c r="E9" s="11" t="s">
        <v>21</v>
      </c>
      <c r="F9" s="11" t="s">
        <v>85</v>
      </c>
      <c r="G9" s="11" t="s">
        <v>86</v>
      </c>
      <c r="H9" s="11">
        <v>2.0</v>
      </c>
      <c r="I9" s="11" t="s">
        <v>87</v>
      </c>
      <c r="J9" s="11" t="s">
        <v>88</v>
      </c>
      <c r="K9" s="11">
        <v>0.0</v>
      </c>
      <c r="L9" s="11" t="s">
        <v>89</v>
      </c>
      <c r="M9" s="11" t="s">
        <v>90</v>
      </c>
      <c r="N9" s="12">
        <v>1.0</v>
      </c>
      <c r="O9" s="12"/>
      <c r="P9" s="12"/>
      <c r="Q9" s="12"/>
      <c r="R9" s="12"/>
      <c r="S9" s="12"/>
      <c r="T9" s="12"/>
      <c r="U9" s="12"/>
      <c r="V9" s="12"/>
      <c r="W9" s="12"/>
      <c r="X9" s="12"/>
      <c r="Y9" s="12"/>
      <c r="Z9" s="12"/>
    </row>
    <row r="10">
      <c r="A10" s="11" t="s">
        <v>91</v>
      </c>
      <c r="B10" s="11" t="s">
        <v>92</v>
      </c>
      <c r="C10" s="11" t="s">
        <v>93</v>
      </c>
      <c r="D10" s="11" t="s">
        <v>20</v>
      </c>
      <c r="E10" s="11" t="s">
        <v>21</v>
      </c>
      <c r="F10" s="11" t="s">
        <v>94</v>
      </c>
      <c r="G10" s="11" t="s">
        <v>95</v>
      </c>
      <c r="H10" s="11">
        <v>2.0</v>
      </c>
      <c r="I10" s="11" t="s">
        <v>96</v>
      </c>
      <c r="J10" s="11" t="s">
        <v>97</v>
      </c>
      <c r="K10" s="11">
        <v>2.0</v>
      </c>
      <c r="L10" s="11" t="s">
        <v>98</v>
      </c>
      <c r="M10" s="11" t="s">
        <v>99</v>
      </c>
      <c r="N10" s="12">
        <v>1.0</v>
      </c>
      <c r="O10" s="12"/>
      <c r="P10" s="12"/>
      <c r="Q10" s="12"/>
      <c r="R10" s="12"/>
      <c r="S10" s="12"/>
      <c r="T10" s="12"/>
      <c r="U10" s="12"/>
      <c r="V10" s="12"/>
      <c r="W10" s="12"/>
      <c r="X10" s="12"/>
      <c r="Y10" s="12"/>
      <c r="Z10" s="12"/>
    </row>
    <row r="11">
      <c r="A11" s="4" t="s">
        <v>100</v>
      </c>
      <c r="B11" s="4" t="s">
        <v>101</v>
      </c>
      <c r="C11" s="4" t="s">
        <v>102</v>
      </c>
      <c r="D11" s="4" t="s">
        <v>20</v>
      </c>
      <c r="E11" s="4" t="s">
        <v>21</v>
      </c>
      <c r="F11" s="4" t="s">
        <v>103</v>
      </c>
      <c r="G11" s="4" t="s">
        <v>104</v>
      </c>
      <c r="H11" s="4">
        <v>1.0</v>
      </c>
      <c r="I11" s="4" t="s">
        <v>105</v>
      </c>
      <c r="J11" s="4" t="s">
        <v>106</v>
      </c>
      <c r="K11" s="4">
        <v>1.0</v>
      </c>
      <c r="L11" s="4" t="s">
        <v>107</v>
      </c>
      <c r="M11" s="4" t="s">
        <v>108</v>
      </c>
      <c r="N11" s="5">
        <v>1.0</v>
      </c>
    </row>
    <row r="12">
      <c r="A12" s="4" t="s">
        <v>109</v>
      </c>
      <c r="B12" s="4" t="s">
        <v>110</v>
      </c>
      <c r="C12" s="4" t="s">
        <v>111</v>
      </c>
      <c r="D12" s="4" t="s">
        <v>20</v>
      </c>
      <c r="E12" s="4" t="s">
        <v>21</v>
      </c>
      <c r="F12" s="4" t="s">
        <v>112</v>
      </c>
      <c r="G12" s="4" t="s">
        <v>113</v>
      </c>
      <c r="H12" s="4">
        <v>0.0</v>
      </c>
      <c r="I12" s="4" t="s">
        <v>114</v>
      </c>
      <c r="J12" s="4" t="s">
        <v>115</v>
      </c>
      <c r="K12" s="4">
        <v>1.0</v>
      </c>
      <c r="L12" s="4" t="s">
        <v>116</v>
      </c>
      <c r="M12" s="4" t="s">
        <v>117</v>
      </c>
      <c r="N12" s="5">
        <v>1.0</v>
      </c>
    </row>
    <row r="13">
      <c r="A13" s="14" t="s">
        <v>118</v>
      </c>
      <c r="B13" s="14" t="s">
        <v>119</v>
      </c>
      <c r="C13" s="15" t="s">
        <v>120</v>
      </c>
      <c r="D13" s="15" t="s">
        <v>20</v>
      </c>
      <c r="E13" s="14" t="s">
        <v>21</v>
      </c>
      <c r="F13" s="15" t="s">
        <v>121</v>
      </c>
      <c r="G13" s="14" t="s">
        <v>122</v>
      </c>
      <c r="H13" s="14">
        <v>0.0</v>
      </c>
      <c r="I13" s="15" t="s">
        <v>123</v>
      </c>
      <c r="J13" s="14" t="s">
        <v>124</v>
      </c>
      <c r="K13" s="14">
        <v>2.0</v>
      </c>
      <c r="L13" s="15" t="s">
        <v>125</v>
      </c>
      <c r="M13" s="14" t="s">
        <v>126</v>
      </c>
      <c r="N13" s="16">
        <v>1.0</v>
      </c>
      <c r="O13" s="16"/>
      <c r="P13" s="16"/>
      <c r="Q13" s="16"/>
      <c r="R13" s="16"/>
      <c r="S13" s="16"/>
      <c r="T13" s="16"/>
      <c r="U13" s="16"/>
      <c r="V13" s="16"/>
      <c r="W13" s="16"/>
      <c r="X13" s="16"/>
      <c r="Y13" s="16"/>
      <c r="Z13" s="16"/>
    </row>
    <row r="14">
      <c r="A14" s="17" t="s">
        <v>127</v>
      </c>
      <c r="B14" s="17" t="s">
        <v>128</v>
      </c>
      <c r="C14" s="17" t="s">
        <v>129</v>
      </c>
      <c r="D14" s="17" t="s">
        <v>20</v>
      </c>
      <c r="E14" s="17" t="s">
        <v>21</v>
      </c>
      <c r="F14" s="17" t="s">
        <v>130</v>
      </c>
      <c r="G14" s="17" t="s">
        <v>131</v>
      </c>
      <c r="H14" s="17">
        <v>2.0</v>
      </c>
      <c r="I14" s="17" t="s">
        <v>132</v>
      </c>
      <c r="J14" s="17" t="s">
        <v>133</v>
      </c>
      <c r="K14" s="17">
        <v>0.0</v>
      </c>
      <c r="L14" s="17" t="s">
        <v>134</v>
      </c>
      <c r="M14" s="17" t="s">
        <v>135</v>
      </c>
      <c r="N14" s="18">
        <v>0.0</v>
      </c>
      <c r="O14" s="18"/>
      <c r="P14" s="18"/>
      <c r="Q14" s="18"/>
      <c r="R14" s="18"/>
      <c r="S14" s="18"/>
      <c r="T14" s="18"/>
      <c r="U14" s="18"/>
      <c r="V14" s="18"/>
      <c r="W14" s="18"/>
      <c r="X14" s="18"/>
      <c r="Y14" s="18"/>
      <c r="Z14" s="18"/>
    </row>
    <row r="15">
      <c r="A15" s="4" t="s">
        <v>136</v>
      </c>
      <c r="B15" s="4" t="s">
        <v>137</v>
      </c>
      <c r="C15" s="4" t="s">
        <v>138</v>
      </c>
      <c r="D15" s="4" t="s">
        <v>20</v>
      </c>
      <c r="E15" s="4" t="s">
        <v>21</v>
      </c>
      <c r="F15" s="4" t="s">
        <v>139</v>
      </c>
      <c r="G15" s="4" t="s">
        <v>140</v>
      </c>
      <c r="H15" s="4">
        <v>1.0</v>
      </c>
      <c r="I15" s="4" t="s">
        <v>141</v>
      </c>
      <c r="J15" s="4" t="s">
        <v>142</v>
      </c>
      <c r="K15" s="4">
        <v>1.0</v>
      </c>
      <c r="L15" s="4" t="s">
        <v>139</v>
      </c>
      <c r="M15" s="4" t="s">
        <v>143</v>
      </c>
      <c r="N15" s="5">
        <v>1.0</v>
      </c>
    </row>
    <row r="16">
      <c r="A16" s="11" t="s">
        <v>144</v>
      </c>
      <c r="B16" s="11" t="s">
        <v>145</v>
      </c>
      <c r="C16" s="11" t="s">
        <v>146</v>
      </c>
      <c r="D16" s="11" t="s">
        <v>20</v>
      </c>
      <c r="E16" s="11" t="s">
        <v>21</v>
      </c>
      <c r="F16" s="11" t="s">
        <v>147</v>
      </c>
      <c r="G16" s="11" t="s">
        <v>148</v>
      </c>
      <c r="H16" s="11">
        <v>2.0</v>
      </c>
      <c r="I16" s="11" t="s">
        <v>149</v>
      </c>
      <c r="J16" s="11" t="s">
        <v>150</v>
      </c>
      <c r="K16" s="11">
        <v>0.0</v>
      </c>
      <c r="L16" s="11" t="s">
        <v>151</v>
      </c>
      <c r="M16" s="19" t="s">
        <v>152</v>
      </c>
      <c r="N16" s="12">
        <v>1.0</v>
      </c>
      <c r="O16" s="12"/>
      <c r="P16" s="12"/>
      <c r="Q16" s="12"/>
      <c r="R16" s="12"/>
      <c r="S16" s="12"/>
      <c r="T16" s="12"/>
      <c r="U16" s="12"/>
      <c r="V16" s="12"/>
      <c r="W16" s="12"/>
      <c r="X16" s="12"/>
      <c r="Y16" s="12"/>
      <c r="Z16" s="12"/>
    </row>
    <row r="17">
      <c r="A17" s="4" t="s">
        <v>153</v>
      </c>
      <c r="B17" s="4" t="s">
        <v>154</v>
      </c>
      <c r="C17" s="4" t="s">
        <v>155</v>
      </c>
      <c r="D17" s="4" t="s">
        <v>20</v>
      </c>
      <c r="E17" s="4" t="s">
        <v>21</v>
      </c>
      <c r="F17" s="4" t="s">
        <v>156</v>
      </c>
      <c r="G17" s="4" t="s">
        <v>157</v>
      </c>
      <c r="H17" s="4">
        <v>2.0</v>
      </c>
      <c r="I17" s="4" t="s">
        <v>158</v>
      </c>
      <c r="J17" s="4" t="s">
        <v>159</v>
      </c>
      <c r="K17" s="4">
        <v>1.0</v>
      </c>
      <c r="L17" s="4" t="s">
        <v>160</v>
      </c>
      <c r="M17" s="4" t="s">
        <v>161</v>
      </c>
      <c r="N17" s="5">
        <v>1.0</v>
      </c>
    </row>
    <row r="18">
      <c r="A18" s="7" t="s">
        <v>162</v>
      </c>
      <c r="B18" s="7" t="s">
        <v>163</v>
      </c>
      <c r="C18" s="7" t="s">
        <v>164</v>
      </c>
      <c r="D18" s="7" t="s">
        <v>20</v>
      </c>
      <c r="E18" s="7" t="s">
        <v>21</v>
      </c>
      <c r="F18" s="7" t="s">
        <v>165</v>
      </c>
      <c r="G18" s="7" t="s">
        <v>52</v>
      </c>
      <c r="H18" s="7">
        <v>2.0</v>
      </c>
      <c r="I18" s="7" t="s">
        <v>166</v>
      </c>
      <c r="J18" s="7" t="s">
        <v>167</v>
      </c>
      <c r="K18" s="7">
        <v>2.0</v>
      </c>
      <c r="L18" s="7" t="s">
        <v>168</v>
      </c>
      <c r="M18" s="7" t="s">
        <v>169</v>
      </c>
      <c r="N18" s="8">
        <v>2.0</v>
      </c>
      <c r="O18" s="8"/>
      <c r="P18" s="8"/>
      <c r="Q18" s="8"/>
      <c r="R18" s="8"/>
      <c r="S18" s="8"/>
      <c r="T18" s="8"/>
      <c r="U18" s="8"/>
      <c r="V18" s="8"/>
      <c r="W18" s="8"/>
      <c r="X18" s="8"/>
      <c r="Y18" s="8"/>
      <c r="Z18" s="8"/>
    </row>
    <row r="19">
      <c r="A19" s="11" t="s">
        <v>170</v>
      </c>
      <c r="B19" s="11"/>
      <c r="C19" s="11" t="s">
        <v>171</v>
      </c>
      <c r="D19" s="11" t="s">
        <v>20</v>
      </c>
      <c r="E19" s="11" t="s">
        <v>21</v>
      </c>
      <c r="F19" s="11" t="s">
        <v>172</v>
      </c>
      <c r="G19" s="11" t="s">
        <v>52</v>
      </c>
      <c r="H19" s="11">
        <v>2.0</v>
      </c>
      <c r="I19" s="11" t="s">
        <v>24</v>
      </c>
      <c r="J19" s="11" t="s">
        <v>173</v>
      </c>
      <c r="K19" s="11">
        <v>0.0</v>
      </c>
      <c r="L19" s="11" t="s">
        <v>174</v>
      </c>
      <c r="M19" s="11" t="s">
        <v>175</v>
      </c>
      <c r="N19" s="12">
        <v>1.0</v>
      </c>
      <c r="O19" s="12"/>
      <c r="P19" s="12"/>
      <c r="Q19" s="12"/>
      <c r="R19" s="12"/>
      <c r="S19" s="12"/>
      <c r="T19" s="12"/>
      <c r="U19" s="12"/>
      <c r="V19" s="12"/>
      <c r="W19" s="12"/>
      <c r="X19" s="12"/>
      <c r="Y19" s="12"/>
      <c r="Z19" s="12"/>
    </row>
    <row r="20">
      <c r="A20" s="4" t="s">
        <v>176</v>
      </c>
      <c r="B20" s="4" t="s">
        <v>177</v>
      </c>
      <c r="C20" s="4" t="s">
        <v>178</v>
      </c>
      <c r="D20" s="4" t="s">
        <v>20</v>
      </c>
      <c r="E20" s="4" t="s">
        <v>21</v>
      </c>
      <c r="F20" s="4" t="s">
        <v>179</v>
      </c>
      <c r="G20" s="4" t="s">
        <v>52</v>
      </c>
      <c r="H20" s="4">
        <v>2.0</v>
      </c>
      <c r="I20" s="4" t="s">
        <v>180</v>
      </c>
      <c r="J20" s="4" t="s">
        <v>181</v>
      </c>
      <c r="K20" s="4">
        <v>1.0</v>
      </c>
      <c r="L20" s="4" t="s">
        <v>182</v>
      </c>
      <c r="M20" s="4" t="s">
        <v>183</v>
      </c>
      <c r="N20" s="5">
        <v>1.0</v>
      </c>
    </row>
    <row r="21" ht="15.75" customHeight="1">
      <c r="A21" s="7" t="s">
        <v>184</v>
      </c>
      <c r="B21" s="7" t="s">
        <v>185</v>
      </c>
      <c r="C21" s="7" t="s">
        <v>186</v>
      </c>
      <c r="D21" s="7" t="s">
        <v>20</v>
      </c>
      <c r="E21" s="7" t="s">
        <v>21</v>
      </c>
      <c r="F21" s="7" t="s">
        <v>187</v>
      </c>
      <c r="G21" s="7" t="s">
        <v>188</v>
      </c>
      <c r="H21" s="7">
        <v>2.0</v>
      </c>
      <c r="I21" s="7" t="s">
        <v>189</v>
      </c>
      <c r="J21" s="7" t="s">
        <v>52</v>
      </c>
      <c r="K21" s="7">
        <v>2.0</v>
      </c>
      <c r="L21" s="7" t="s">
        <v>190</v>
      </c>
      <c r="M21" s="7" t="s">
        <v>191</v>
      </c>
      <c r="N21" s="8">
        <v>2.0</v>
      </c>
      <c r="O21" s="8"/>
      <c r="P21" s="8"/>
      <c r="Q21" s="8"/>
      <c r="R21" s="8"/>
      <c r="S21" s="8"/>
      <c r="T21" s="8"/>
      <c r="U21" s="8"/>
      <c r="V21" s="8"/>
      <c r="W21" s="8"/>
      <c r="X21" s="8"/>
      <c r="Y21" s="8"/>
      <c r="Z21" s="8"/>
    </row>
    <row r="22" ht="15.75" customHeight="1">
      <c r="A22" s="11" t="s">
        <v>192</v>
      </c>
      <c r="B22" s="11" t="s">
        <v>193</v>
      </c>
      <c r="C22" s="11" t="s">
        <v>194</v>
      </c>
      <c r="D22" s="11" t="s">
        <v>20</v>
      </c>
      <c r="E22" s="11" t="s">
        <v>21</v>
      </c>
      <c r="F22" s="11" t="s">
        <v>195</v>
      </c>
      <c r="G22" s="11" t="s">
        <v>196</v>
      </c>
      <c r="H22" s="11">
        <v>2.0</v>
      </c>
      <c r="I22" s="11" t="s">
        <v>197</v>
      </c>
      <c r="J22" s="11" t="s">
        <v>198</v>
      </c>
      <c r="K22" s="11">
        <v>2.0</v>
      </c>
      <c r="L22" s="11" t="s">
        <v>199</v>
      </c>
      <c r="M22" s="11" t="s">
        <v>200</v>
      </c>
      <c r="N22" s="12">
        <v>1.0</v>
      </c>
      <c r="O22" s="12"/>
      <c r="P22" s="12"/>
      <c r="Q22" s="12"/>
      <c r="R22" s="12"/>
      <c r="S22" s="12"/>
      <c r="T22" s="12"/>
      <c r="U22" s="12"/>
      <c r="V22" s="12"/>
      <c r="W22" s="12"/>
      <c r="X22" s="12"/>
      <c r="Y22" s="12"/>
      <c r="Z22" s="12"/>
    </row>
    <row r="23" ht="15.75" customHeight="1">
      <c r="A23" s="4" t="s">
        <v>201</v>
      </c>
      <c r="B23" s="4" t="s">
        <v>202</v>
      </c>
      <c r="C23" s="4" t="s">
        <v>203</v>
      </c>
      <c r="D23" s="4" t="s">
        <v>20</v>
      </c>
      <c r="E23" s="4" t="s">
        <v>21</v>
      </c>
      <c r="F23" s="4" t="s">
        <v>204</v>
      </c>
      <c r="G23" s="4" t="s">
        <v>52</v>
      </c>
      <c r="H23" s="4">
        <v>2.0</v>
      </c>
      <c r="I23" s="4" t="s">
        <v>205</v>
      </c>
      <c r="J23" s="4" t="s">
        <v>206</v>
      </c>
      <c r="K23" s="4">
        <v>1.0</v>
      </c>
      <c r="L23" s="4" t="s">
        <v>207</v>
      </c>
      <c r="M23" s="4" t="s">
        <v>208</v>
      </c>
      <c r="N23" s="5">
        <v>1.0</v>
      </c>
    </row>
    <row r="24" ht="15.75" customHeight="1">
      <c r="A24" s="7" t="s">
        <v>209</v>
      </c>
      <c r="B24" s="7" t="s">
        <v>210</v>
      </c>
      <c r="C24" s="7" t="s">
        <v>211</v>
      </c>
      <c r="D24" s="7" t="s">
        <v>20</v>
      </c>
      <c r="E24" s="7" t="s">
        <v>21</v>
      </c>
      <c r="F24" s="7" t="s">
        <v>212</v>
      </c>
      <c r="G24" s="7" t="s">
        <v>213</v>
      </c>
      <c r="H24" s="7">
        <v>2.0</v>
      </c>
      <c r="I24" s="7" t="s">
        <v>214</v>
      </c>
      <c r="J24" s="7" t="s">
        <v>215</v>
      </c>
      <c r="K24" s="7">
        <v>2.0</v>
      </c>
      <c r="L24" s="7" t="s">
        <v>216</v>
      </c>
      <c r="M24" s="7" t="s">
        <v>52</v>
      </c>
      <c r="N24" s="8">
        <v>2.0</v>
      </c>
      <c r="O24" s="8"/>
      <c r="P24" s="8"/>
      <c r="Q24" s="8"/>
      <c r="R24" s="8"/>
      <c r="S24" s="8"/>
      <c r="T24" s="8"/>
      <c r="U24" s="8"/>
      <c r="V24" s="8"/>
      <c r="W24" s="8"/>
      <c r="X24" s="8"/>
      <c r="Y24" s="8"/>
      <c r="Z24" s="8"/>
    </row>
    <row r="25" ht="15.75" customHeight="1">
      <c r="A25" s="20" t="s">
        <v>217</v>
      </c>
      <c r="B25" s="20" t="s">
        <v>218</v>
      </c>
      <c r="C25" s="20" t="s">
        <v>219</v>
      </c>
      <c r="D25" s="20" t="s">
        <v>20</v>
      </c>
      <c r="E25" s="20" t="s">
        <v>21</v>
      </c>
      <c r="F25" s="20" t="s">
        <v>141</v>
      </c>
      <c r="G25" s="20" t="s">
        <v>220</v>
      </c>
      <c r="H25" s="20">
        <v>2.0</v>
      </c>
      <c r="I25" s="20" t="s">
        <v>221</v>
      </c>
      <c r="J25" s="20" t="s">
        <v>222</v>
      </c>
      <c r="K25" s="20">
        <v>2.0</v>
      </c>
      <c r="L25" s="20" t="s">
        <v>141</v>
      </c>
      <c r="M25" s="20" t="s">
        <v>223</v>
      </c>
      <c r="N25" s="21">
        <v>2.0</v>
      </c>
      <c r="O25" s="21"/>
      <c r="P25" s="21"/>
      <c r="Q25" s="21"/>
      <c r="R25" s="21"/>
      <c r="S25" s="21"/>
      <c r="T25" s="21"/>
      <c r="U25" s="21"/>
      <c r="V25" s="21"/>
      <c r="W25" s="21"/>
      <c r="X25" s="21"/>
      <c r="Y25" s="21"/>
      <c r="Z25" s="21"/>
    </row>
    <row r="26" ht="15.75" customHeight="1">
      <c r="A26" s="22" t="s">
        <v>224</v>
      </c>
      <c r="B26" s="22" t="s">
        <v>225</v>
      </c>
      <c r="C26" s="22" t="s">
        <v>226</v>
      </c>
      <c r="D26" s="22" t="s">
        <v>20</v>
      </c>
      <c r="E26" s="22" t="s">
        <v>21</v>
      </c>
      <c r="F26" s="22" t="s">
        <v>227</v>
      </c>
      <c r="G26" s="22" t="s">
        <v>228</v>
      </c>
      <c r="H26" s="22">
        <v>0.0</v>
      </c>
      <c r="I26" s="22" t="s">
        <v>229</v>
      </c>
      <c r="J26" s="22" t="s">
        <v>230</v>
      </c>
      <c r="K26" s="22">
        <v>1.0</v>
      </c>
      <c r="L26" s="22" t="s">
        <v>231</v>
      </c>
      <c r="M26" s="22" t="s">
        <v>232</v>
      </c>
      <c r="N26" s="23">
        <v>1.0</v>
      </c>
      <c r="O26" s="23"/>
      <c r="P26" s="23"/>
      <c r="Q26" s="23"/>
      <c r="R26" s="23"/>
      <c r="S26" s="23"/>
      <c r="T26" s="23"/>
      <c r="U26" s="23"/>
      <c r="V26" s="23"/>
      <c r="W26" s="23"/>
      <c r="X26" s="23"/>
      <c r="Y26" s="23"/>
      <c r="Z26" s="23"/>
    </row>
    <row r="27" ht="15.75" customHeight="1">
      <c r="A27" s="24" t="s">
        <v>233</v>
      </c>
      <c r="B27" s="24" t="s">
        <v>234</v>
      </c>
      <c r="C27" s="24" t="s">
        <v>235</v>
      </c>
      <c r="D27" s="24" t="s">
        <v>20</v>
      </c>
      <c r="E27" s="24" t="s">
        <v>236</v>
      </c>
      <c r="F27" s="24" t="s">
        <v>237</v>
      </c>
      <c r="G27" s="24" t="s">
        <v>238</v>
      </c>
      <c r="H27" s="24">
        <v>2.0</v>
      </c>
      <c r="I27" s="24" t="s">
        <v>239</v>
      </c>
      <c r="J27" s="24" t="s">
        <v>240</v>
      </c>
      <c r="K27" s="24">
        <v>0.0</v>
      </c>
      <c r="L27" s="24" t="s">
        <v>241</v>
      </c>
      <c r="M27" s="24" t="s">
        <v>242</v>
      </c>
      <c r="N27" s="25">
        <v>0.0</v>
      </c>
      <c r="O27" s="25"/>
      <c r="P27" s="25"/>
      <c r="Q27" s="25"/>
      <c r="R27" s="25"/>
      <c r="S27" s="25"/>
      <c r="T27" s="25"/>
      <c r="U27" s="25"/>
      <c r="V27" s="25"/>
      <c r="W27" s="25"/>
      <c r="X27" s="25"/>
      <c r="Y27" s="25"/>
      <c r="Z27" s="25"/>
    </row>
    <row r="28" ht="15.75" customHeight="1">
      <c r="A28" s="22" t="s">
        <v>243</v>
      </c>
      <c r="B28" s="22" t="s">
        <v>244</v>
      </c>
      <c r="C28" s="22" t="s">
        <v>245</v>
      </c>
      <c r="D28" s="22" t="s">
        <v>20</v>
      </c>
      <c r="E28" s="22" t="s">
        <v>236</v>
      </c>
      <c r="F28" s="22" t="s">
        <v>246</v>
      </c>
      <c r="G28" s="22" t="s">
        <v>247</v>
      </c>
      <c r="H28" s="22">
        <v>2.0</v>
      </c>
      <c r="I28" s="22" t="s">
        <v>248</v>
      </c>
      <c r="J28" s="22" t="s">
        <v>249</v>
      </c>
      <c r="K28" s="22">
        <v>1.0</v>
      </c>
      <c r="L28" s="22" t="s">
        <v>250</v>
      </c>
      <c r="M28" s="22" t="s">
        <v>251</v>
      </c>
      <c r="N28" s="23">
        <v>1.0</v>
      </c>
      <c r="O28" s="23"/>
      <c r="P28" s="23"/>
      <c r="Q28" s="23"/>
      <c r="R28" s="23"/>
      <c r="S28" s="23"/>
      <c r="T28" s="23"/>
      <c r="U28" s="23"/>
      <c r="V28" s="23"/>
      <c r="W28" s="23"/>
      <c r="X28" s="23"/>
      <c r="Y28" s="23"/>
      <c r="Z28" s="23"/>
    </row>
    <row r="29" ht="15.75" customHeight="1">
      <c r="A29" s="26" t="s">
        <v>252</v>
      </c>
      <c r="B29" s="26" t="s">
        <v>253</v>
      </c>
      <c r="C29" s="26" t="s">
        <v>254</v>
      </c>
      <c r="D29" s="26" t="s">
        <v>20</v>
      </c>
      <c r="E29" s="26" t="s">
        <v>236</v>
      </c>
      <c r="F29" s="26" t="s">
        <v>255</v>
      </c>
      <c r="G29" s="26" t="s">
        <v>256</v>
      </c>
      <c r="H29" s="26">
        <v>2.0</v>
      </c>
      <c r="I29" s="26" t="s">
        <v>257</v>
      </c>
      <c r="J29" s="26" t="s">
        <v>258</v>
      </c>
      <c r="K29" s="26">
        <v>0.0</v>
      </c>
      <c r="L29" s="26" t="s">
        <v>259</v>
      </c>
      <c r="M29" s="26" t="s">
        <v>260</v>
      </c>
      <c r="N29" s="27">
        <v>1.0</v>
      </c>
      <c r="O29" s="27"/>
      <c r="P29" s="27"/>
      <c r="Q29" s="27"/>
      <c r="R29" s="27"/>
      <c r="S29" s="27"/>
      <c r="T29" s="27"/>
      <c r="U29" s="27"/>
      <c r="V29" s="27"/>
      <c r="W29" s="27"/>
      <c r="X29" s="27"/>
      <c r="Y29" s="27"/>
      <c r="Z29" s="27"/>
    </row>
    <row r="30" ht="15.75" customHeight="1">
      <c r="A30" s="22" t="s">
        <v>261</v>
      </c>
      <c r="B30" s="22" t="s">
        <v>262</v>
      </c>
      <c r="C30" s="22" t="s">
        <v>263</v>
      </c>
      <c r="D30" s="22" t="s">
        <v>20</v>
      </c>
      <c r="E30" s="22" t="s">
        <v>236</v>
      </c>
      <c r="F30" s="22" t="s">
        <v>264</v>
      </c>
      <c r="G30" s="22" t="s">
        <v>265</v>
      </c>
      <c r="H30" s="22">
        <v>2.0</v>
      </c>
      <c r="I30" s="22" t="s">
        <v>266</v>
      </c>
      <c r="J30" s="22" t="s">
        <v>267</v>
      </c>
      <c r="K30" s="22">
        <v>1.0</v>
      </c>
      <c r="L30" s="22" t="s">
        <v>268</v>
      </c>
      <c r="M30" s="28" t="s">
        <v>269</v>
      </c>
      <c r="N30" s="23">
        <v>1.0</v>
      </c>
      <c r="O30" s="23"/>
      <c r="P30" s="23"/>
      <c r="Q30" s="23"/>
      <c r="R30" s="23"/>
      <c r="S30" s="23"/>
      <c r="T30" s="23"/>
      <c r="U30" s="23"/>
      <c r="V30" s="23"/>
      <c r="W30" s="23"/>
      <c r="X30" s="23"/>
      <c r="Y30" s="23"/>
      <c r="Z30" s="23"/>
    </row>
    <row r="31" ht="15.75" customHeight="1">
      <c r="A31" s="4" t="s">
        <v>270</v>
      </c>
      <c r="B31" s="4" t="s">
        <v>271</v>
      </c>
      <c r="C31" s="4" t="s">
        <v>272</v>
      </c>
      <c r="D31" s="4" t="s">
        <v>20</v>
      </c>
      <c r="E31" s="4" t="s">
        <v>236</v>
      </c>
      <c r="F31" s="4" t="s">
        <v>273</v>
      </c>
      <c r="G31" s="4" t="s">
        <v>274</v>
      </c>
      <c r="H31" s="4">
        <v>1.0</v>
      </c>
      <c r="I31" s="4" t="s">
        <v>275</v>
      </c>
      <c r="J31" s="4" t="s">
        <v>276</v>
      </c>
      <c r="K31" s="4">
        <v>1.0</v>
      </c>
      <c r="L31" s="4" t="s">
        <v>277</v>
      </c>
      <c r="M31" s="4" t="s">
        <v>278</v>
      </c>
      <c r="N31" s="5">
        <v>1.0</v>
      </c>
    </row>
    <row r="32" ht="15.75" customHeight="1">
      <c r="A32" s="15" t="s">
        <v>279</v>
      </c>
      <c r="B32" s="15" t="s">
        <v>280</v>
      </c>
      <c r="C32" s="15" t="s">
        <v>281</v>
      </c>
      <c r="D32" s="15" t="s">
        <v>20</v>
      </c>
      <c r="E32" s="15" t="s">
        <v>236</v>
      </c>
      <c r="F32" s="15" t="s">
        <v>282</v>
      </c>
      <c r="G32" s="15" t="s">
        <v>52</v>
      </c>
      <c r="H32" s="15">
        <v>2.0</v>
      </c>
      <c r="I32" s="15" t="s">
        <v>283</v>
      </c>
      <c r="J32" s="15" t="s">
        <v>284</v>
      </c>
      <c r="K32" s="15">
        <v>0.0</v>
      </c>
      <c r="L32" s="15" t="s">
        <v>285</v>
      </c>
      <c r="M32" s="15" t="s">
        <v>286</v>
      </c>
      <c r="N32" s="29">
        <v>1.0</v>
      </c>
      <c r="O32" s="29"/>
      <c r="P32" s="29"/>
      <c r="Q32" s="29"/>
      <c r="R32" s="29"/>
      <c r="S32" s="29"/>
      <c r="T32" s="29"/>
      <c r="U32" s="29"/>
      <c r="V32" s="29"/>
      <c r="W32" s="29"/>
      <c r="X32" s="29"/>
      <c r="Y32" s="29"/>
      <c r="Z32" s="29"/>
    </row>
    <row r="33" ht="15.75" customHeight="1">
      <c r="A33" s="7" t="s">
        <v>287</v>
      </c>
      <c r="B33" s="7" t="s">
        <v>288</v>
      </c>
      <c r="C33" s="7" t="s">
        <v>289</v>
      </c>
      <c r="D33" s="7" t="s">
        <v>20</v>
      </c>
      <c r="E33" s="7" t="s">
        <v>236</v>
      </c>
      <c r="F33" s="7" t="s">
        <v>290</v>
      </c>
      <c r="G33" s="7" t="s">
        <v>291</v>
      </c>
      <c r="H33" s="7">
        <v>2.0</v>
      </c>
      <c r="I33" s="7" t="s">
        <v>292</v>
      </c>
      <c r="J33" s="7" t="s">
        <v>293</v>
      </c>
      <c r="K33" s="7">
        <v>2.0</v>
      </c>
      <c r="L33" s="7" t="s">
        <v>294</v>
      </c>
      <c r="M33" s="7" t="s">
        <v>295</v>
      </c>
      <c r="N33" s="8">
        <v>2.0</v>
      </c>
      <c r="O33" s="8"/>
      <c r="P33" s="8"/>
      <c r="Q33" s="8"/>
      <c r="R33" s="8"/>
      <c r="S33" s="8"/>
      <c r="T33" s="8"/>
      <c r="U33" s="8"/>
      <c r="V33" s="8"/>
      <c r="W33" s="8"/>
      <c r="X33" s="8"/>
      <c r="Y33" s="8"/>
      <c r="Z33" s="8"/>
    </row>
    <row r="34" ht="15.75" customHeight="1">
      <c r="A34" s="7" t="s">
        <v>296</v>
      </c>
      <c r="B34" s="7" t="s">
        <v>297</v>
      </c>
      <c r="C34" s="7" t="s">
        <v>298</v>
      </c>
      <c r="D34" s="7" t="s">
        <v>20</v>
      </c>
      <c r="E34" s="7" t="s">
        <v>236</v>
      </c>
      <c r="F34" s="7" t="s">
        <v>299</v>
      </c>
      <c r="G34" s="7" t="s">
        <v>300</v>
      </c>
      <c r="H34" s="7">
        <v>2.0</v>
      </c>
      <c r="I34" s="7" t="s">
        <v>283</v>
      </c>
      <c r="J34" s="7" t="s">
        <v>52</v>
      </c>
      <c r="K34" s="7">
        <v>2.0</v>
      </c>
      <c r="L34" s="7" t="s">
        <v>301</v>
      </c>
      <c r="M34" s="7" t="s">
        <v>52</v>
      </c>
      <c r="N34" s="8">
        <v>2.0</v>
      </c>
      <c r="O34" s="8"/>
      <c r="P34" s="8"/>
      <c r="Q34" s="8"/>
      <c r="R34" s="8"/>
      <c r="S34" s="8"/>
      <c r="T34" s="8"/>
      <c r="U34" s="8"/>
      <c r="V34" s="8"/>
      <c r="W34" s="8"/>
      <c r="X34" s="8"/>
      <c r="Y34" s="8"/>
      <c r="Z34" s="8"/>
    </row>
    <row r="35" ht="15.75" customHeight="1">
      <c r="A35" s="7" t="s">
        <v>302</v>
      </c>
      <c r="B35" s="7" t="s">
        <v>303</v>
      </c>
      <c r="C35" s="7" t="s">
        <v>304</v>
      </c>
      <c r="D35" s="7" t="s">
        <v>20</v>
      </c>
      <c r="E35" s="7" t="s">
        <v>236</v>
      </c>
      <c r="F35" s="7" t="s">
        <v>305</v>
      </c>
      <c r="G35" s="7" t="s">
        <v>306</v>
      </c>
      <c r="H35" s="7">
        <v>2.0</v>
      </c>
      <c r="I35" s="7" t="s">
        <v>307</v>
      </c>
      <c r="J35" s="7" t="s">
        <v>308</v>
      </c>
      <c r="K35" s="7">
        <v>2.0</v>
      </c>
      <c r="L35" s="7" t="s">
        <v>309</v>
      </c>
      <c r="M35" s="7" t="s">
        <v>310</v>
      </c>
      <c r="N35" s="8">
        <v>2.0</v>
      </c>
      <c r="O35" s="8"/>
      <c r="P35" s="8"/>
      <c r="Q35" s="8"/>
      <c r="R35" s="8"/>
      <c r="S35" s="8"/>
      <c r="T35" s="8"/>
      <c r="U35" s="8"/>
      <c r="V35" s="8"/>
      <c r="W35" s="8"/>
      <c r="X35" s="8"/>
      <c r="Y35" s="8"/>
      <c r="Z35" s="8"/>
    </row>
    <row r="36" ht="15.75" customHeight="1">
      <c r="A36" s="4" t="s">
        <v>311</v>
      </c>
      <c r="B36" s="4" t="s">
        <v>312</v>
      </c>
      <c r="C36" s="4" t="s">
        <v>313</v>
      </c>
      <c r="D36" s="4" t="s">
        <v>20</v>
      </c>
      <c r="E36" s="4" t="s">
        <v>236</v>
      </c>
      <c r="F36" s="4" t="s">
        <v>314</v>
      </c>
      <c r="G36" s="4" t="s">
        <v>315</v>
      </c>
      <c r="H36" s="4">
        <v>2.0</v>
      </c>
      <c r="I36" s="4" t="s">
        <v>316</v>
      </c>
      <c r="J36" s="4" t="s">
        <v>317</v>
      </c>
      <c r="K36" s="4">
        <v>1.0</v>
      </c>
      <c r="L36" s="4" t="s">
        <v>318</v>
      </c>
      <c r="M36" s="4" t="s">
        <v>319</v>
      </c>
      <c r="N36" s="5">
        <v>1.0</v>
      </c>
    </row>
    <row r="37" ht="15.75" customHeight="1">
      <c r="A37" s="11" t="s">
        <v>320</v>
      </c>
      <c r="B37" s="11" t="s">
        <v>321</v>
      </c>
      <c r="C37" s="11" t="s">
        <v>322</v>
      </c>
      <c r="D37" s="11" t="s">
        <v>20</v>
      </c>
      <c r="E37" s="11" t="s">
        <v>236</v>
      </c>
      <c r="F37" s="11" t="s">
        <v>323</v>
      </c>
      <c r="G37" s="11" t="s">
        <v>324</v>
      </c>
      <c r="H37" s="11">
        <v>0.0</v>
      </c>
      <c r="I37" s="11" t="s">
        <v>325</v>
      </c>
      <c r="J37" s="11" t="s">
        <v>326</v>
      </c>
      <c r="K37" s="11">
        <v>0.0</v>
      </c>
      <c r="L37" s="11" t="s">
        <v>327</v>
      </c>
      <c r="M37" s="11" t="s">
        <v>328</v>
      </c>
      <c r="N37" s="12">
        <v>1.0</v>
      </c>
      <c r="O37" s="12"/>
      <c r="P37" s="12"/>
      <c r="Q37" s="12"/>
      <c r="R37" s="12"/>
      <c r="S37" s="12"/>
      <c r="T37" s="12"/>
      <c r="U37" s="12"/>
      <c r="V37" s="12"/>
      <c r="W37" s="12"/>
      <c r="X37" s="12"/>
      <c r="Y37" s="12"/>
      <c r="Z37" s="12"/>
    </row>
    <row r="38" ht="15.75" customHeight="1">
      <c r="A38" s="7" t="s">
        <v>329</v>
      </c>
      <c r="B38" s="7" t="s">
        <v>330</v>
      </c>
      <c r="C38" s="7" t="s">
        <v>331</v>
      </c>
      <c r="D38" s="7" t="s">
        <v>20</v>
      </c>
      <c r="E38" s="7" t="s">
        <v>236</v>
      </c>
      <c r="F38" s="7" t="s">
        <v>332</v>
      </c>
      <c r="G38" s="7" t="s">
        <v>333</v>
      </c>
      <c r="H38" s="7">
        <v>2.0</v>
      </c>
      <c r="I38" s="7" t="s">
        <v>334</v>
      </c>
      <c r="J38" s="7" t="s">
        <v>335</v>
      </c>
      <c r="K38" s="7">
        <v>2.0</v>
      </c>
      <c r="L38" s="7" t="s">
        <v>336</v>
      </c>
      <c r="M38" s="7" t="s">
        <v>337</v>
      </c>
      <c r="N38" s="8">
        <v>2.0</v>
      </c>
      <c r="O38" s="8"/>
      <c r="P38" s="8"/>
      <c r="Q38" s="8"/>
      <c r="R38" s="8"/>
      <c r="S38" s="8"/>
      <c r="T38" s="8"/>
      <c r="U38" s="8"/>
      <c r="V38" s="8"/>
      <c r="W38" s="8"/>
      <c r="X38" s="8"/>
      <c r="Y38" s="8"/>
      <c r="Z38" s="8"/>
    </row>
    <row r="39" ht="15.75" customHeight="1">
      <c r="A39" s="11" t="s">
        <v>338</v>
      </c>
      <c r="B39" s="11" t="s">
        <v>339</v>
      </c>
      <c r="C39" s="11" t="s">
        <v>340</v>
      </c>
      <c r="D39" s="11" t="s">
        <v>20</v>
      </c>
      <c r="E39" s="11" t="s">
        <v>236</v>
      </c>
      <c r="F39" s="11" t="s">
        <v>341</v>
      </c>
      <c r="G39" s="11" t="s">
        <v>342</v>
      </c>
      <c r="H39" s="11">
        <v>2.0</v>
      </c>
      <c r="I39" s="11" t="s">
        <v>343</v>
      </c>
      <c r="J39" s="11" t="s">
        <v>344</v>
      </c>
      <c r="K39" s="11">
        <v>2.0</v>
      </c>
      <c r="L39" s="11" t="s">
        <v>345</v>
      </c>
      <c r="M39" s="11" t="s">
        <v>346</v>
      </c>
      <c r="N39" s="12">
        <v>1.0</v>
      </c>
      <c r="O39" s="12"/>
      <c r="P39" s="12"/>
      <c r="Q39" s="12"/>
      <c r="R39" s="12"/>
      <c r="S39" s="12"/>
      <c r="T39" s="12"/>
      <c r="U39" s="12"/>
      <c r="V39" s="12"/>
      <c r="W39" s="12"/>
      <c r="X39" s="12"/>
      <c r="Y39" s="12"/>
      <c r="Z39" s="12"/>
    </row>
    <row r="40" ht="15.75" customHeight="1">
      <c r="A40" s="11" t="s">
        <v>347</v>
      </c>
      <c r="B40" s="11" t="s">
        <v>348</v>
      </c>
      <c r="C40" s="11" t="s">
        <v>349</v>
      </c>
      <c r="D40" s="11" t="s">
        <v>20</v>
      </c>
      <c r="E40" s="11" t="s">
        <v>236</v>
      </c>
      <c r="F40" s="11" t="s">
        <v>350</v>
      </c>
      <c r="G40" s="11" t="s">
        <v>351</v>
      </c>
      <c r="H40" s="11">
        <v>2.0</v>
      </c>
      <c r="I40" s="11" t="s">
        <v>352</v>
      </c>
      <c r="J40" s="11" t="s">
        <v>353</v>
      </c>
      <c r="K40" s="11">
        <v>2.0</v>
      </c>
      <c r="L40" s="11" t="s">
        <v>354</v>
      </c>
      <c r="M40" s="11" t="s">
        <v>355</v>
      </c>
      <c r="N40" s="12">
        <v>1.0</v>
      </c>
      <c r="O40" s="12"/>
      <c r="P40" s="12"/>
      <c r="Q40" s="12"/>
      <c r="R40" s="12"/>
      <c r="S40" s="12"/>
      <c r="T40" s="12"/>
      <c r="U40" s="12"/>
      <c r="V40" s="12"/>
      <c r="W40" s="12"/>
      <c r="X40" s="12"/>
      <c r="Y40" s="12"/>
      <c r="Z40" s="12"/>
    </row>
    <row r="41" ht="15.75" customHeight="1">
      <c r="A41" s="7" t="s">
        <v>356</v>
      </c>
      <c r="B41" s="7" t="s">
        <v>357</v>
      </c>
      <c r="C41" s="7" t="s">
        <v>358</v>
      </c>
      <c r="D41" s="7" t="s">
        <v>20</v>
      </c>
      <c r="E41" s="7" t="s">
        <v>236</v>
      </c>
      <c r="F41" s="7" t="s">
        <v>359</v>
      </c>
      <c r="G41" s="7" t="s">
        <v>360</v>
      </c>
      <c r="H41" s="7">
        <v>2.0</v>
      </c>
      <c r="I41" s="7" t="s">
        <v>361</v>
      </c>
      <c r="J41" s="7" t="s">
        <v>362</v>
      </c>
      <c r="K41" s="7">
        <v>2.0</v>
      </c>
      <c r="L41" s="7" t="s">
        <v>363</v>
      </c>
      <c r="M41" s="7" t="s">
        <v>364</v>
      </c>
      <c r="N41" s="8">
        <v>2.0</v>
      </c>
      <c r="O41" s="8"/>
      <c r="P41" s="8"/>
      <c r="Q41" s="8"/>
      <c r="R41" s="8"/>
      <c r="S41" s="8"/>
      <c r="T41" s="8"/>
      <c r="U41" s="8"/>
      <c r="V41" s="8"/>
      <c r="W41" s="8"/>
      <c r="X41" s="8"/>
      <c r="Y41" s="8"/>
      <c r="Z41" s="8"/>
    </row>
    <row r="42" ht="15.75" customHeight="1">
      <c r="A42" s="7" t="s">
        <v>365</v>
      </c>
      <c r="B42" s="7" t="s">
        <v>366</v>
      </c>
      <c r="C42" s="7" t="s">
        <v>235</v>
      </c>
      <c r="D42" s="7" t="s">
        <v>20</v>
      </c>
      <c r="E42" s="7" t="s">
        <v>236</v>
      </c>
      <c r="F42" s="7" t="s">
        <v>367</v>
      </c>
      <c r="G42" s="7" t="s">
        <v>368</v>
      </c>
      <c r="H42" s="7">
        <v>0.0</v>
      </c>
      <c r="I42" s="7" t="s">
        <v>369</v>
      </c>
      <c r="J42" s="7" t="s">
        <v>52</v>
      </c>
      <c r="K42" s="7">
        <v>2.0</v>
      </c>
      <c r="L42" s="7" t="s">
        <v>370</v>
      </c>
      <c r="M42" s="7" t="s">
        <v>371</v>
      </c>
      <c r="N42" s="8">
        <v>2.0</v>
      </c>
      <c r="O42" s="8"/>
      <c r="P42" s="8"/>
      <c r="Q42" s="8"/>
      <c r="R42" s="8"/>
      <c r="S42" s="8"/>
      <c r="T42" s="8"/>
      <c r="U42" s="8"/>
      <c r="V42" s="8"/>
      <c r="W42" s="8"/>
      <c r="X42" s="8"/>
      <c r="Y42" s="8"/>
      <c r="Z42" s="8"/>
    </row>
    <row r="43" ht="15.75" customHeight="1">
      <c r="A43" s="11" t="s">
        <v>372</v>
      </c>
      <c r="B43" s="11" t="s">
        <v>373</v>
      </c>
      <c r="C43" s="11" t="s">
        <v>374</v>
      </c>
      <c r="D43" s="11" t="s">
        <v>20</v>
      </c>
      <c r="E43" s="11" t="s">
        <v>236</v>
      </c>
      <c r="F43" s="11" t="s">
        <v>375</v>
      </c>
      <c r="G43" s="11" t="s">
        <v>376</v>
      </c>
      <c r="H43" s="11">
        <v>2.0</v>
      </c>
      <c r="I43" s="11" t="s">
        <v>377</v>
      </c>
      <c r="J43" s="11" t="s">
        <v>378</v>
      </c>
      <c r="K43" s="11">
        <v>2.0</v>
      </c>
      <c r="L43" s="11" t="s">
        <v>379</v>
      </c>
      <c r="M43" s="11" t="s">
        <v>380</v>
      </c>
      <c r="N43" s="12">
        <v>1.0</v>
      </c>
      <c r="O43" s="12"/>
      <c r="P43" s="12"/>
      <c r="Q43" s="12"/>
      <c r="R43" s="12"/>
      <c r="S43" s="12"/>
      <c r="T43" s="12"/>
      <c r="U43" s="12"/>
      <c r="V43" s="12"/>
      <c r="W43" s="12"/>
      <c r="X43" s="12"/>
      <c r="Y43" s="12"/>
      <c r="Z43" s="12"/>
    </row>
    <row r="44" ht="15.75" customHeight="1">
      <c r="A44" s="7" t="s">
        <v>381</v>
      </c>
      <c r="B44" s="7" t="s">
        <v>382</v>
      </c>
      <c r="C44" s="7" t="s">
        <v>383</v>
      </c>
      <c r="D44" s="7" t="s">
        <v>20</v>
      </c>
      <c r="E44" s="7" t="s">
        <v>236</v>
      </c>
      <c r="F44" s="7" t="s">
        <v>384</v>
      </c>
      <c r="G44" s="7" t="s">
        <v>385</v>
      </c>
      <c r="H44" s="7">
        <v>2.0</v>
      </c>
      <c r="I44" s="7" t="s">
        <v>386</v>
      </c>
      <c r="J44" s="7" t="s">
        <v>387</v>
      </c>
      <c r="K44" s="7">
        <v>2.0</v>
      </c>
      <c r="L44" s="7" t="s">
        <v>388</v>
      </c>
      <c r="M44" s="7" t="s">
        <v>389</v>
      </c>
      <c r="N44" s="8">
        <v>2.0</v>
      </c>
      <c r="O44" s="8"/>
      <c r="P44" s="8"/>
      <c r="Q44" s="8"/>
      <c r="R44" s="8"/>
      <c r="S44" s="8"/>
      <c r="T44" s="8"/>
      <c r="U44" s="8"/>
      <c r="V44" s="8"/>
      <c r="W44" s="8"/>
      <c r="X44" s="8"/>
      <c r="Y44" s="8"/>
      <c r="Z44" s="8"/>
    </row>
    <row r="45" ht="15.75" customHeight="1">
      <c r="A45" s="4" t="s">
        <v>390</v>
      </c>
      <c r="B45" s="4" t="s">
        <v>391</v>
      </c>
      <c r="C45" s="4" t="s">
        <v>392</v>
      </c>
      <c r="D45" s="4" t="s">
        <v>20</v>
      </c>
      <c r="E45" s="4" t="s">
        <v>236</v>
      </c>
      <c r="F45" s="4" t="s">
        <v>393</v>
      </c>
      <c r="G45" s="4" t="s">
        <v>52</v>
      </c>
      <c r="H45" s="4">
        <v>2.0</v>
      </c>
      <c r="I45" s="4" t="s">
        <v>394</v>
      </c>
      <c r="J45" s="4" t="s">
        <v>395</v>
      </c>
      <c r="K45" s="4">
        <v>1.0</v>
      </c>
      <c r="L45" s="4" t="s">
        <v>396</v>
      </c>
      <c r="M45" s="4" t="s">
        <v>395</v>
      </c>
      <c r="N45" s="5">
        <v>1.0</v>
      </c>
    </row>
    <row r="46" ht="15.75" customHeight="1">
      <c r="A46" s="7" t="s">
        <v>397</v>
      </c>
      <c r="B46" s="7" t="s">
        <v>398</v>
      </c>
      <c r="C46" s="7" t="s">
        <v>399</v>
      </c>
      <c r="D46" s="7" t="s">
        <v>20</v>
      </c>
      <c r="E46" s="7" t="s">
        <v>236</v>
      </c>
      <c r="F46" s="7" t="s">
        <v>400</v>
      </c>
      <c r="G46" s="7" t="s">
        <v>401</v>
      </c>
      <c r="H46" s="7">
        <v>2.0</v>
      </c>
      <c r="I46" s="7" t="s">
        <v>402</v>
      </c>
      <c r="J46" s="7" t="s">
        <v>403</v>
      </c>
      <c r="K46" s="7">
        <v>0.0</v>
      </c>
      <c r="L46" s="7" t="s">
        <v>404</v>
      </c>
      <c r="M46" s="7" t="s">
        <v>405</v>
      </c>
      <c r="N46" s="8">
        <v>2.0</v>
      </c>
      <c r="O46" s="8"/>
      <c r="P46" s="8"/>
      <c r="Q46" s="8"/>
      <c r="R46" s="8"/>
      <c r="S46" s="8"/>
      <c r="T46" s="8"/>
      <c r="U46" s="8"/>
      <c r="V46" s="8"/>
      <c r="W46" s="8"/>
      <c r="X46" s="8"/>
      <c r="Y46" s="8"/>
      <c r="Z46" s="8"/>
    </row>
    <row r="47" ht="15.75" customHeight="1">
      <c r="A47" s="14" t="s">
        <v>406</v>
      </c>
      <c r="B47" s="14" t="s">
        <v>407</v>
      </c>
      <c r="C47" s="14" t="s">
        <v>408</v>
      </c>
      <c r="D47" s="14" t="s">
        <v>20</v>
      </c>
      <c r="E47" s="14" t="s">
        <v>236</v>
      </c>
      <c r="F47" s="14" t="s">
        <v>409</v>
      </c>
      <c r="G47" s="14" t="s">
        <v>410</v>
      </c>
      <c r="H47" s="14">
        <v>2.0</v>
      </c>
      <c r="I47" s="14" t="s">
        <v>411</v>
      </c>
      <c r="J47" s="14" t="s">
        <v>412</v>
      </c>
      <c r="K47" s="14">
        <v>2.0</v>
      </c>
      <c r="L47" s="14" t="s">
        <v>413</v>
      </c>
      <c r="M47" s="14" t="s">
        <v>414</v>
      </c>
      <c r="N47" s="16">
        <v>1.0</v>
      </c>
      <c r="O47" s="16"/>
      <c r="P47" s="16"/>
      <c r="Q47" s="16"/>
      <c r="R47" s="16"/>
      <c r="S47" s="16"/>
      <c r="T47" s="16"/>
      <c r="U47" s="16"/>
      <c r="V47" s="16"/>
      <c r="W47" s="16"/>
      <c r="X47" s="16"/>
      <c r="Y47" s="16"/>
      <c r="Z47" s="16"/>
    </row>
    <row r="48" ht="15.75" customHeight="1">
      <c r="A48" s="11" t="s">
        <v>415</v>
      </c>
      <c r="B48" s="11" t="s">
        <v>416</v>
      </c>
      <c r="C48" s="7" t="s">
        <v>417</v>
      </c>
      <c r="D48" s="7" t="s">
        <v>20</v>
      </c>
      <c r="E48" s="11" t="s">
        <v>236</v>
      </c>
      <c r="F48" s="7" t="s">
        <v>418</v>
      </c>
      <c r="G48" s="11" t="s">
        <v>419</v>
      </c>
      <c r="H48" s="11">
        <v>2.0</v>
      </c>
      <c r="I48" s="7" t="s">
        <v>420</v>
      </c>
      <c r="J48" s="11" t="s">
        <v>421</v>
      </c>
      <c r="K48" s="11">
        <v>0.0</v>
      </c>
      <c r="L48" s="7" t="s">
        <v>422</v>
      </c>
      <c r="M48" s="11" t="s">
        <v>423</v>
      </c>
      <c r="N48" s="12">
        <v>1.0</v>
      </c>
      <c r="O48" s="12"/>
      <c r="P48" s="12"/>
      <c r="Q48" s="12"/>
      <c r="R48" s="12"/>
      <c r="S48" s="12"/>
      <c r="T48" s="12"/>
      <c r="U48" s="12"/>
      <c r="V48" s="12"/>
      <c r="W48" s="12"/>
      <c r="X48" s="12"/>
      <c r="Y48" s="12"/>
      <c r="Z48" s="12"/>
    </row>
    <row r="49" ht="15.75" customHeight="1">
      <c r="A49" s="7" t="s">
        <v>424</v>
      </c>
      <c r="B49" s="7" t="s">
        <v>425</v>
      </c>
      <c r="C49" s="7" t="s">
        <v>426</v>
      </c>
      <c r="D49" s="7" t="s">
        <v>20</v>
      </c>
      <c r="E49" s="7" t="s">
        <v>236</v>
      </c>
      <c r="F49" s="7" t="s">
        <v>427</v>
      </c>
      <c r="G49" s="7" t="s">
        <v>428</v>
      </c>
      <c r="H49" s="7">
        <v>2.0</v>
      </c>
      <c r="I49" s="7" t="s">
        <v>429</v>
      </c>
      <c r="J49" s="7" t="s">
        <v>430</v>
      </c>
      <c r="K49" s="7">
        <v>2.0</v>
      </c>
      <c r="L49" s="7" t="s">
        <v>431</v>
      </c>
      <c r="M49" s="7" t="s">
        <v>432</v>
      </c>
      <c r="N49" s="8">
        <v>2.0</v>
      </c>
      <c r="O49" s="8"/>
      <c r="P49" s="8"/>
      <c r="Q49" s="8"/>
      <c r="R49" s="8"/>
      <c r="S49" s="8"/>
      <c r="T49" s="8"/>
      <c r="U49" s="8"/>
      <c r="V49" s="8"/>
      <c r="W49" s="8"/>
      <c r="X49" s="8"/>
      <c r="Y49" s="8"/>
      <c r="Z49" s="8"/>
    </row>
    <row r="50" ht="15.75" customHeight="1">
      <c r="A50" s="11" t="s">
        <v>433</v>
      </c>
      <c r="B50" s="11" t="s">
        <v>434</v>
      </c>
      <c r="C50" s="11" t="s">
        <v>435</v>
      </c>
      <c r="D50" s="11" t="s">
        <v>20</v>
      </c>
      <c r="E50" s="11" t="s">
        <v>236</v>
      </c>
      <c r="F50" s="11" t="s">
        <v>436</v>
      </c>
      <c r="G50" s="11" t="s">
        <v>52</v>
      </c>
      <c r="H50" s="11">
        <v>2.0</v>
      </c>
      <c r="I50" s="11" t="s">
        <v>437</v>
      </c>
      <c r="J50" s="11" t="s">
        <v>438</v>
      </c>
      <c r="K50" s="11">
        <v>2.0</v>
      </c>
      <c r="L50" s="11" t="s">
        <v>439</v>
      </c>
      <c r="M50" s="11" t="s">
        <v>440</v>
      </c>
      <c r="N50" s="12">
        <v>1.0</v>
      </c>
      <c r="O50" s="12"/>
      <c r="P50" s="12"/>
      <c r="Q50" s="12"/>
      <c r="R50" s="12"/>
      <c r="S50" s="12"/>
      <c r="T50" s="12"/>
      <c r="U50" s="12"/>
      <c r="V50" s="12"/>
      <c r="W50" s="12"/>
      <c r="X50" s="12"/>
      <c r="Y50" s="12"/>
      <c r="Z50" s="12"/>
    </row>
    <row r="51" ht="15.75" customHeight="1">
      <c r="A51" s="4" t="s">
        <v>441</v>
      </c>
      <c r="B51" s="4" t="s">
        <v>442</v>
      </c>
      <c r="C51" s="4" t="s">
        <v>443</v>
      </c>
      <c r="D51" s="4" t="s">
        <v>20</v>
      </c>
      <c r="E51" s="4" t="s">
        <v>236</v>
      </c>
      <c r="F51" s="4" t="s">
        <v>444</v>
      </c>
      <c r="G51" s="4" t="s">
        <v>445</v>
      </c>
      <c r="H51" s="4">
        <v>2.0</v>
      </c>
      <c r="I51" s="4" t="s">
        <v>189</v>
      </c>
      <c r="J51" s="4" t="s">
        <v>446</v>
      </c>
      <c r="K51" s="4">
        <v>1.0</v>
      </c>
      <c r="L51" s="4" t="s">
        <v>447</v>
      </c>
      <c r="M51" s="4" t="s">
        <v>448</v>
      </c>
      <c r="N51" s="5">
        <v>1.0</v>
      </c>
    </row>
    <row r="52" ht="15.75" customHeight="1">
      <c r="A52" s="4"/>
      <c r="B52" s="4"/>
      <c r="C52" s="4"/>
      <c r="D52" s="4"/>
      <c r="E52" s="4"/>
      <c r="F52" s="4"/>
      <c r="G52" s="4"/>
      <c r="H52" s="4"/>
      <c r="I52" s="4"/>
      <c r="J52" s="4"/>
      <c r="K52" s="4"/>
      <c r="L52" s="4"/>
      <c r="M52" s="4"/>
    </row>
    <row r="53" ht="15.75" customHeight="1">
      <c r="A53" s="4"/>
      <c r="B53" s="4"/>
      <c r="C53" s="4"/>
      <c r="D53" s="4"/>
      <c r="E53" s="4"/>
      <c r="F53" s="4"/>
      <c r="G53" s="4"/>
      <c r="H53" s="4"/>
      <c r="I53" s="4"/>
      <c r="J53" s="4"/>
      <c r="K53" s="4"/>
      <c r="L53" s="4"/>
      <c r="M53" s="4"/>
    </row>
    <row r="54" ht="15.75" customHeight="1">
      <c r="A54" s="4"/>
      <c r="B54" s="4"/>
      <c r="C54" s="4"/>
      <c r="D54" s="4"/>
      <c r="E54" s="4"/>
      <c r="F54" s="4"/>
      <c r="G54" s="4"/>
      <c r="H54" s="4"/>
      <c r="I54" s="4"/>
      <c r="J54" s="4"/>
      <c r="K54" s="4"/>
      <c r="L54" s="4"/>
      <c r="M54" s="4"/>
    </row>
    <row r="55" ht="15.75" customHeight="1">
      <c r="A55" s="4"/>
      <c r="B55" s="4"/>
      <c r="C55" s="4"/>
      <c r="D55" s="4"/>
      <c r="E55" s="4"/>
      <c r="F55" s="4"/>
      <c r="G55" s="4"/>
      <c r="H55" s="4"/>
      <c r="I55" s="4"/>
      <c r="J55" s="4"/>
      <c r="K55" s="4"/>
      <c r="L55" s="4"/>
      <c r="M55" s="4"/>
    </row>
    <row r="56" ht="15.75" customHeight="1">
      <c r="A56" s="4"/>
      <c r="B56" s="4"/>
      <c r="C56" s="4"/>
      <c r="D56" s="4"/>
      <c r="E56" s="4"/>
      <c r="F56" s="4"/>
      <c r="G56" s="4"/>
      <c r="H56" s="4"/>
      <c r="I56" s="4"/>
      <c r="J56" s="4"/>
      <c r="K56" s="4"/>
      <c r="L56" s="4"/>
      <c r="M56" s="4"/>
    </row>
    <row r="57" ht="15.75" customHeight="1">
      <c r="A57" s="4"/>
      <c r="B57" s="4"/>
      <c r="C57" s="4"/>
      <c r="D57" s="4"/>
      <c r="E57" s="4"/>
      <c r="F57" s="4"/>
      <c r="G57" s="4"/>
      <c r="H57" s="4"/>
      <c r="I57" s="4"/>
      <c r="J57" s="4"/>
      <c r="K57" s="4"/>
      <c r="L57" s="4"/>
      <c r="M57" s="4"/>
    </row>
    <row r="58" ht="15.75" customHeight="1">
      <c r="A58" s="4"/>
      <c r="B58" s="4"/>
      <c r="C58" s="4"/>
      <c r="D58" s="4"/>
      <c r="E58" s="4"/>
      <c r="F58" s="4"/>
      <c r="G58" s="4"/>
      <c r="H58" s="4"/>
      <c r="I58" s="4"/>
      <c r="J58" s="4"/>
      <c r="K58" s="4"/>
      <c r="L58" s="4"/>
      <c r="M58" s="4"/>
    </row>
    <row r="59" ht="15.75" customHeight="1">
      <c r="A59" s="4"/>
      <c r="B59" s="4"/>
      <c r="C59" s="4"/>
      <c r="D59" s="4"/>
      <c r="E59" s="4"/>
      <c r="F59" s="4"/>
      <c r="G59" s="4"/>
      <c r="H59" s="4"/>
      <c r="I59" s="4"/>
      <c r="J59" s="4"/>
      <c r="K59" s="4"/>
      <c r="L59" s="4"/>
      <c r="M59" s="4"/>
    </row>
    <row r="60" ht="15.75" customHeight="1">
      <c r="A60" s="4"/>
      <c r="B60" s="4"/>
      <c r="C60" s="4"/>
      <c r="D60" s="4"/>
      <c r="E60" s="4"/>
      <c r="F60" s="4"/>
      <c r="G60" s="4"/>
      <c r="H60" s="4"/>
      <c r="I60" s="4"/>
      <c r="J60" s="4"/>
      <c r="K60" s="4"/>
      <c r="L60" s="4"/>
      <c r="M60" s="4"/>
    </row>
    <row r="61" ht="15.75" customHeight="1">
      <c r="A61" s="4"/>
      <c r="B61" s="4"/>
      <c r="C61" s="4"/>
      <c r="D61" s="4"/>
      <c r="E61" s="4"/>
      <c r="F61" s="4"/>
      <c r="G61" s="4"/>
      <c r="H61" s="4"/>
      <c r="I61" s="4"/>
      <c r="J61" s="4"/>
      <c r="K61" s="4"/>
      <c r="L61" s="4"/>
      <c r="M61" s="4"/>
    </row>
    <row r="62" ht="15.75" customHeight="1">
      <c r="A62" s="4"/>
      <c r="B62" s="4"/>
      <c r="C62" s="4"/>
      <c r="D62" s="4"/>
      <c r="E62" s="4"/>
      <c r="F62" s="4"/>
      <c r="G62" s="4"/>
      <c r="H62" s="4"/>
      <c r="I62" s="4"/>
      <c r="J62" s="4"/>
      <c r="K62" s="4"/>
      <c r="L62" s="4"/>
      <c r="M62" s="4"/>
    </row>
    <row r="63" ht="15.75" customHeight="1">
      <c r="A63" s="4"/>
      <c r="B63" s="4"/>
      <c r="C63" s="4"/>
      <c r="D63" s="4"/>
      <c r="E63" s="4"/>
      <c r="F63" s="4"/>
      <c r="G63" s="4"/>
      <c r="H63" s="4"/>
      <c r="I63" s="4"/>
      <c r="J63" s="4"/>
      <c r="K63" s="4"/>
      <c r="L63" s="4"/>
      <c r="M63" s="4"/>
    </row>
    <row r="64" ht="15.75" customHeight="1">
      <c r="A64" s="4"/>
      <c r="B64" s="4"/>
      <c r="C64" s="4"/>
      <c r="D64" s="4"/>
      <c r="E64" s="4"/>
      <c r="F64" s="4"/>
      <c r="G64" s="4"/>
      <c r="H64" s="4"/>
      <c r="I64" s="4"/>
      <c r="J64" s="4"/>
      <c r="K64" s="4"/>
      <c r="L64" s="4"/>
      <c r="M64" s="4"/>
    </row>
    <row r="65" ht="15.75" customHeight="1">
      <c r="A65" s="4"/>
      <c r="B65" s="4"/>
      <c r="C65" s="4"/>
      <c r="D65" s="4"/>
      <c r="E65" s="4"/>
      <c r="F65" s="4"/>
      <c r="G65" s="4"/>
      <c r="H65" s="4"/>
      <c r="I65" s="4"/>
      <c r="J65" s="4"/>
      <c r="K65" s="4"/>
      <c r="L65" s="4"/>
      <c r="M65" s="4"/>
    </row>
    <row r="66" ht="15.75" customHeight="1">
      <c r="A66" s="4"/>
      <c r="B66" s="4"/>
      <c r="C66" s="4"/>
      <c r="D66" s="4"/>
      <c r="E66" s="4"/>
      <c r="F66" s="4"/>
      <c r="G66" s="4"/>
      <c r="H66" s="4"/>
      <c r="I66" s="4"/>
      <c r="J66" s="4"/>
      <c r="K66" s="4"/>
      <c r="L66" s="4"/>
      <c r="M66" s="4"/>
    </row>
    <row r="67" ht="15.75" customHeight="1">
      <c r="A67" s="4"/>
      <c r="B67" s="4"/>
      <c r="C67" s="4"/>
      <c r="D67" s="4"/>
      <c r="E67" s="4"/>
      <c r="F67" s="4"/>
      <c r="G67" s="4"/>
      <c r="H67" s="4"/>
      <c r="I67" s="4"/>
      <c r="J67" s="4"/>
      <c r="K67" s="4"/>
      <c r="L67" s="4"/>
      <c r="M67" s="4"/>
    </row>
    <row r="68" ht="15.75" customHeight="1">
      <c r="A68" s="4"/>
      <c r="B68" s="4"/>
      <c r="C68" s="4"/>
      <c r="D68" s="4"/>
      <c r="E68" s="4"/>
      <c r="F68" s="4"/>
      <c r="G68" s="4"/>
      <c r="H68" s="4"/>
      <c r="I68" s="4"/>
      <c r="J68" s="4"/>
      <c r="K68" s="4"/>
      <c r="L68" s="4"/>
      <c r="M68" s="4"/>
    </row>
    <row r="69" ht="15.75" customHeight="1">
      <c r="A69" s="4"/>
      <c r="B69" s="4"/>
      <c r="C69" s="4"/>
      <c r="D69" s="4"/>
      <c r="E69" s="4"/>
      <c r="F69" s="4"/>
      <c r="G69" s="4"/>
      <c r="H69" s="4"/>
      <c r="I69" s="4"/>
      <c r="J69" s="4"/>
      <c r="K69" s="4"/>
      <c r="L69" s="4"/>
      <c r="M69" s="4"/>
    </row>
    <row r="70" ht="15.75" customHeight="1">
      <c r="A70" s="4"/>
      <c r="B70" s="4"/>
      <c r="C70" s="4"/>
      <c r="D70" s="4"/>
      <c r="E70" s="4"/>
      <c r="F70" s="4"/>
      <c r="G70" s="4"/>
      <c r="H70" s="4"/>
      <c r="I70" s="4"/>
      <c r="J70" s="4"/>
      <c r="K70" s="4"/>
      <c r="L70" s="4"/>
      <c r="M70" s="4"/>
    </row>
    <row r="71" ht="15.75" customHeight="1">
      <c r="A71" s="4"/>
      <c r="B71" s="4"/>
      <c r="C71" s="4"/>
      <c r="D71" s="4"/>
      <c r="E71" s="4"/>
      <c r="F71" s="4"/>
      <c r="G71" s="4"/>
      <c r="H71" s="4"/>
      <c r="I71" s="4"/>
      <c r="J71" s="4"/>
      <c r="K71" s="4"/>
      <c r="L71" s="4"/>
      <c r="M71" s="4"/>
    </row>
    <row r="72" ht="15.75" customHeight="1">
      <c r="A72" s="4"/>
      <c r="B72" s="4"/>
      <c r="C72" s="4"/>
      <c r="D72" s="4"/>
      <c r="E72" s="4"/>
      <c r="F72" s="4"/>
      <c r="G72" s="4"/>
      <c r="H72" s="4"/>
      <c r="I72" s="4"/>
      <c r="J72" s="4"/>
      <c r="K72" s="4"/>
      <c r="L72" s="4"/>
      <c r="M72" s="4"/>
    </row>
    <row r="73" ht="15.75" customHeight="1">
      <c r="A73" s="4"/>
      <c r="B73" s="4"/>
      <c r="C73" s="4"/>
      <c r="D73" s="4"/>
      <c r="E73" s="4"/>
      <c r="F73" s="4"/>
      <c r="G73" s="4"/>
      <c r="H73" s="4"/>
      <c r="I73" s="4"/>
      <c r="J73" s="4"/>
      <c r="K73" s="4"/>
      <c r="L73" s="4"/>
      <c r="M73" s="4"/>
    </row>
    <row r="74" ht="15.75" customHeight="1">
      <c r="A74" s="4"/>
      <c r="B74" s="4"/>
      <c r="C74" s="4"/>
      <c r="D74" s="4"/>
      <c r="E74" s="4"/>
      <c r="F74" s="4"/>
      <c r="G74" s="4"/>
      <c r="H74" s="4"/>
      <c r="I74" s="4"/>
      <c r="J74" s="4"/>
      <c r="K74" s="4"/>
      <c r="L74" s="4"/>
      <c r="M74" s="4"/>
    </row>
    <row r="75" ht="15.75" customHeight="1">
      <c r="A75" s="4"/>
      <c r="B75" s="4"/>
      <c r="C75" s="4"/>
      <c r="D75" s="4"/>
      <c r="E75" s="4"/>
      <c r="F75" s="4"/>
      <c r="G75" s="4"/>
      <c r="H75" s="4"/>
      <c r="I75" s="4"/>
      <c r="J75" s="4"/>
      <c r="K75" s="4"/>
      <c r="L75" s="4"/>
      <c r="M75" s="4"/>
    </row>
    <row r="76" ht="15.75" customHeight="1">
      <c r="A76" s="4"/>
      <c r="B76" s="4"/>
      <c r="C76" s="4"/>
      <c r="D76" s="4"/>
      <c r="E76" s="4"/>
      <c r="F76" s="4"/>
      <c r="G76" s="4"/>
      <c r="H76" s="4"/>
      <c r="I76" s="4"/>
      <c r="J76" s="4"/>
      <c r="K76" s="4"/>
      <c r="L76" s="4"/>
      <c r="M76" s="4"/>
    </row>
    <row r="77" ht="15.75" customHeight="1">
      <c r="A77" s="4"/>
      <c r="B77" s="4"/>
      <c r="C77" s="4"/>
      <c r="D77" s="4"/>
      <c r="E77" s="4"/>
      <c r="F77" s="4"/>
      <c r="G77" s="4"/>
      <c r="H77" s="4"/>
      <c r="I77" s="4"/>
      <c r="J77" s="4"/>
      <c r="K77" s="4"/>
      <c r="L77" s="4"/>
      <c r="M77" s="4"/>
    </row>
    <row r="78" ht="15.75" customHeight="1">
      <c r="A78" s="4"/>
      <c r="B78" s="4"/>
      <c r="C78" s="4"/>
      <c r="D78" s="4"/>
      <c r="E78" s="4"/>
      <c r="F78" s="4"/>
      <c r="G78" s="4"/>
      <c r="H78" s="4"/>
      <c r="I78" s="4"/>
      <c r="J78" s="4"/>
      <c r="K78" s="4"/>
      <c r="L78" s="4"/>
      <c r="M78" s="4"/>
    </row>
    <row r="79" ht="15.75" customHeight="1">
      <c r="A79" s="4"/>
      <c r="B79" s="4"/>
      <c r="C79" s="4"/>
      <c r="D79" s="4"/>
      <c r="E79" s="4"/>
      <c r="F79" s="4"/>
      <c r="G79" s="4"/>
      <c r="H79" s="4"/>
      <c r="I79" s="4"/>
      <c r="J79" s="4"/>
      <c r="K79" s="4"/>
      <c r="L79" s="4"/>
      <c r="M79" s="4"/>
    </row>
    <row r="80" ht="15.75" customHeight="1">
      <c r="A80" s="4"/>
      <c r="B80" s="4"/>
      <c r="C80" s="4"/>
      <c r="D80" s="4"/>
      <c r="E80" s="4"/>
      <c r="F80" s="4"/>
      <c r="G80" s="4"/>
      <c r="H80" s="4"/>
      <c r="I80" s="4"/>
      <c r="J80" s="4"/>
      <c r="K80" s="4"/>
      <c r="L80" s="4"/>
      <c r="M80" s="4"/>
    </row>
    <row r="81" ht="15.75" customHeight="1">
      <c r="A81" s="4"/>
      <c r="B81" s="4"/>
      <c r="C81" s="4"/>
      <c r="D81" s="4"/>
      <c r="E81" s="4"/>
      <c r="F81" s="4"/>
      <c r="G81" s="4"/>
      <c r="H81" s="4"/>
      <c r="I81" s="4"/>
      <c r="J81" s="4"/>
      <c r="K81" s="4"/>
      <c r="L81" s="4"/>
      <c r="M81" s="4"/>
    </row>
    <row r="82" ht="15.75" customHeight="1">
      <c r="A82" s="4"/>
      <c r="B82" s="4"/>
      <c r="C82" s="4"/>
      <c r="D82" s="4"/>
      <c r="E82" s="4"/>
      <c r="F82" s="4"/>
      <c r="G82" s="4"/>
      <c r="H82" s="4"/>
      <c r="I82" s="4"/>
      <c r="J82" s="4"/>
      <c r="K82" s="4"/>
      <c r="L82" s="4"/>
      <c r="M82" s="4"/>
    </row>
    <row r="83" ht="15.75" customHeight="1">
      <c r="A83" s="4"/>
      <c r="B83" s="4"/>
      <c r="C83" s="4"/>
      <c r="D83" s="4"/>
      <c r="E83" s="4"/>
      <c r="F83" s="4"/>
      <c r="G83" s="4"/>
      <c r="H83" s="4"/>
      <c r="I83" s="4"/>
      <c r="J83" s="4"/>
      <c r="K83" s="4"/>
      <c r="L83" s="4"/>
      <c r="M83" s="4"/>
    </row>
    <row r="84" ht="15.75" customHeight="1">
      <c r="A84" s="4"/>
      <c r="B84" s="4"/>
      <c r="C84" s="4"/>
      <c r="D84" s="4"/>
      <c r="E84" s="4"/>
      <c r="F84" s="4"/>
      <c r="G84" s="4"/>
      <c r="H84" s="4"/>
      <c r="I84" s="4"/>
      <c r="J84" s="4"/>
      <c r="K84" s="4"/>
      <c r="L84" s="4"/>
      <c r="M84" s="4"/>
    </row>
    <row r="85" ht="15.75" customHeight="1">
      <c r="A85" s="4"/>
      <c r="B85" s="4"/>
      <c r="C85" s="4"/>
      <c r="D85" s="4"/>
      <c r="E85" s="4"/>
      <c r="F85" s="4"/>
      <c r="G85" s="4"/>
      <c r="H85" s="4"/>
      <c r="I85" s="4"/>
      <c r="J85" s="4"/>
      <c r="K85" s="4"/>
      <c r="L85" s="4"/>
      <c r="M85" s="4"/>
    </row>
    <row r="86" ht="15.75" customHeight="1">
      <c r="A86" s="4"/>
      <c r="B86" s="4"/>
      <c r="C86" s="4"/>
      <c r="D86" s="4"/>
      <c r="E86" s="4"/>
      <c r="F86" s="4"/>
      <c r="G86" s="4"/>
      <c r="H86" s="4"/>
      <c r="I86" s="4"/>
      <c r="J86" s="4"/>
      <c r="K86" s="4"/>
      <c r="L86" s="4"/>
      <c r="M86" s="4"/>
    </row>
    <row r="87" ht="15.75" customHeight="1">
      <c r="A87" s="4"/>
      <c r="B87" s="4"/>
      <c r="C87" s="4"/>
      <c r="D87" s="4"/>
      <c r="E87" s="4"/>
      <c r="F87" s="4"/>
      <c r="G87" s="4"/>
      <c r="H87" s="4"/>
      <c r="I87" s="4"/>
      <c r="J87" s="4"/>
      <c r="K87" s="4"/>
      <c r="L87" s="4"/>
      <c r="M87" s="4"/>
    </row>
    <row r="88" ht="15.75" customHeight="1">
      <c r="A88" s="4"/>
      <c r="B88" s="4"/>
      <c r="C88" s="4"/>
      <c r="D88" s="4"/>
      <c r="E88" s="4"/>
      <c r="F88" s="4"/>
      <c r="G88" s="4"/>
      <c r="H88" s="4"/>
      <c r="I88" s="4"/>
      <c r="J88" s="4"/>
      <c r="K88" s="4"/>
      <c r="L88" s="4"/>
      <c r="M88" s="4"/>
    </row>
    <row r="89" ht="15.75" customHeight="1">
      <c r="A89" s="4"/>
      <c r="B89" s="4"/>
      <c r="C89" s="4"/>
      <c r="D89" s="4"/>
      <c r="E89" s="4"/>
      <c r="F89" s="4"/>
      <c r="G89" s="4"/>
      <c r="H89" s="4"/>
      <c r="I89" s="4"/>
      <c r="J89" s="4"/>
      <c r="K89" s="4"/>
      <c r="L89" s="4"/>
      <c r="M89" s="4"/>
    </row>
    <row r="90" ht="15.75" customHeight="1">
      <c r="A90" s="4"/>
      <c r="B90" s="4"/>
      <c r="C90" s="4"/>
      <c r="D90" s="4"/>
      <c r="E90" s="4"/>
      <c r="F90" s="4"/>
      <c r="G90" s="4"/>
      <c r="H90" s="4"/>
      <c r="I90" s="4"/>
      <c r="J90" s="4"/>
      <c r="K90" s="4"/>
      <c r="L90" s="4"/>
      <c r="M90" s="4"/>
    </row>
    <row r="91" ht="15.75" customHeight="1">
      <c r="A91" s="4"/>
      <c r="B91" s="4"/>
      <c r="C91" s="4"/>
      <c r="D91" s="4"/>
      <c r="E91" s="4"/>
      <c r="F91" s="4"/>
      <c r="G91" s="4"/>
      <c r="H91" s="4"/>
      <c r="I91" s="4"/>
      <c r="J91" s="4"/>
      <c r="K91" s="4"/>
      <c r="L91" s="4"/>
      <c r="M91" s="4"/>
    </row>
    <row r="92" ht="15.75" customHeight="1">
      <c r="A92" s="4"/>
      <c r="B92" s="4"/>
      <c r="C92" s="4"/>
      <c r="D92" s="4"/>
      <c r="E92" s="4"/>
      <c r="F92" s="4"/>
      <c r="G92" s="4"/>
      <c r="H92" s="4"/>
      <c r="I92" s="4"/>
      <c r="J92" s="4"/>
      <c r="K92" s="4"/>
      <c r="L92" s="4"/>
      <c r="M92" s="4"/>
    </row>
    <row r="93" ht="15.75" customHeight="1">
      <c r="A93" s="4"/>
      <c r="B93" s="4"/>
      <c r="C93" s="4"/>
      <c r="D93" s="4"/>
      <c r="E93" s="4"/>
      <c r="F93" s="4"/>
      <c r="G93" s="4"/>
      <c r="H93" s="4"/>
      <c r="I93" s="4"/>
      <c r="J93" s="4"/>
      <c r="K93" s="4"/>
      <c r="L93" s="4"/>
      <c r="M93" s="4"/>
    </row>
    <row r="94" ht="15.75" customHeight="1">
      <c r="A94" s="4"/>
      <c r="B94" s="4"/>
      <c r="C94" s="4"/>
      <c r="D94" s="4"/>
      <c r="E94" s="4"/>
      <c r="F94" s="4"/>
      <c r="G94" s="4"/>
      <c r="H94" s="4"/>
      <c r="I94" s="4"/>
      <c r="J94" s="4"/>
      <c r="K94" s="4"/>
      <c r="L94" s="4"/>
      <c r="M94" s="4"/>
    </row>
    <row r="95" ht="15.75" customHeight="1">
      <c r="A95" s="4"/>
      <c r="B95" s="4"/>
      <c r="C95" s="4"/>
      <c r="D95" s="4"/>
      <c r="E95" s="4"/>
      <c r="F95" s="4"/>
      <c r="G95" s="4"/>
      <c r="H95" s="4"/>
      <c r="I95" s="4"/>
      <c r="J95" s="4"/>
      <c r="K95" s="4"/>
      <c r="L95" s="4"/>
      <c r="M95" s="4"/>
    </row>
    <row r="96" ht="15.75" customHeight="1">
      <c r="A96" s="4"/>
      <c r="B96" s="4"/>
      <c r="C96" s="4"/>
      <c r="D96" s="4"/>
      <c r="E96" s="4"/>
      <c r="F96" s="4"/>
      <c r="G96" s="4"/>
      <c r="H96" s="4"/>
      <c r="I96" s="4"/>
      <c r="J96" s="4"/>
      <c r="K96" s="4"/>
      <c r="L96" s="4"/>
      <c r="M96" s="4"/>
    </row>
    <row r="97" ht="15.75" customHeight="1">
      <c r="A97" s="4"/>
      <c r="B97" s="4"/>
      <c r="C97" s="4"/>
      <c r="D97" s="4"/>
      <c r="E97" s="4"/>
      <c r="F97" s="4"/>
      <c r="G97" s="4"/>
      <c r="H97" s="4"/>
      <c r="I97" s="4"/>
      <c r="J97" s="4"/>
      <c r="K97" s="4"/>
      <c r="L97" s="4"/>
      <c r="M97" s="4"/>
    </row>
    <row r="98" ht="15.75" customHeight="1">
      <c r="A98" s="4"/>
      <c r="B98" s="4"/>
      <c r="C98" s="4"/>
      <c r="D98" s="4"/>
      <c r="E98" s="4"/>
      <c r="F98" s="4"/>
      <c r="G98" s="4"/>
      <c r="H98" s="4"/>
      <c r="I98" s="4"/>
      <c r="J98" s="4"/>
      <c r="K98" s="4"/>
      <c r="L98" s="4"/>
      <c r="M98" s="4"/>
    </row>
    <row r="99" ht="15.75" customHeight="1">
      <c r="A99" s="4"/>
      <c r="B99" s="4"/>
      <c r="C99" s="4"/>
      <c r="D99" s="4"/>
      <c r="E99" s="4"/>
      <c r="F99" s="4"/>
      <c r="G99" s="4"/>
      <c r="H99" s="4"/>
      <c r="I99" s="4"/>
      <c r="J99" s="4"/>
      <c r="K99" s="4"/>
      <c r="L99" s="4"/>
      <c r="M99" s="4"/>
    </row>
    <row r="100" ht="15.75" customHeight="1">
      <c r="A100" s="4"/>
      <c r="B100" s="4"/>
      <c r="C100" s="4"/>
      <c r="D100" s="4"/>
      <c r="E100" s="4"/>
      <c r="F100" s="4"/>
      <c r="G100" s="4"/>
      <c r="H100" s="4"/>
      <c r="I100" s="4"/>
      <c r="J100" s="4"/>
      <c r="K100" s="4"/>
      <c r="L100" s="4"/>
      <c r="M100" s="4"/>
    </row>
    <row r="101" ht="15.75" customHeight="1">
      <c r="A101" s="4"/>
      <c r="B101" s="4"/>
      <c r="C101" s="4"/>
      <c r="D101" s="4"/>
      <c r="E101" s="4"/>
      <c r="F101" s="4"/>
      <c r="G101" s="4"/>
      <c r="H101" s="4"/>
      <c r="I101" s="4"/>
      <c r="J101" s="4"/>
      <c r="K101" s="4"/>
      <c r="L101" s="4"/>
      <c r="M101" s="4"/>
    </row>
    <row r="102" ht="15.75" customHeight="1">
      <c r="A102" s="4"/>
      <c r="B102" s="4"/>
      <c r="C102" s="4"/>
      <c r="D102" s="4"/>
      <c r="E102" s="4"/>
      <c r="F102" s="4"/>
      <c r="G102" s="4"/>
      <c r="H102" s="4"/>
      <c r="I102" s="4"/>
      <c r="J102" s="4"/>
      <c r="K102" s="4"/>
      <c r="L102" s="4"/>
      <c r="M102" s="4"/>
    </row>
    <row r="103" ht="15.75" customHeight="1">
      <c r="A103" s="4"/>
      <c r="B103" s="4"/>
      <c r="C103" s="4"/>
      <c r="D103" s="4"/>
      <c r="E103" s="4"/>
      <c r="F103" s="4"/>
      <c r="G103" s="4"/>
      <c r="H103" s="4"/>
      <c r="I103" s="4"/>
      <c r="J103" s="4"/>
      <c r="K103" s="4"/>
      <c r="L103" s="4"/>
      <c r="M103" s="4"/>
    </row>
    <row r="104" ht="15.75" customHeight="1">
      <c r="A104" s="4"/>
      <c r="B104" s="4"/>
      <c r="C104" s="4"/>
      <c r="D104" s="4"/>
      <c r="E104" s="4"/>
      <c r="F104" s="4"/>
      <c r="G104" s="4"/>
      <c r="H104" s="4"/>
      <c r="I104" s="4"/>
      <c r="J104" s="4"/>
      <c r="K104" s="4"/>
      <c r="L104" s="4"/>
      <c r="M104" s="4"/>
    </row>
    <row r="105" ht="15.75" customHeight="1">
      <c r="A105" s="4"/>
      <c r="B105" s="4"/>
      <c r="C105" s="4"/>
      <c r="D105" s="4"/>
      <c r="E105" s="4"/>
      <c r="F105" s="4"/>
      <c r="G105" s="4"/>
      <c r="H105" s="4"/>
      <c r="I105" s="4"/>
      <c r="J105" s="4"/>
      <c r="K105" s="4"/>
      <c r="L105" s="4"/>
      <c r="M105" s="4"/>
    </row>
    <row r="106" ht="15.75" customHeight="1">
      <c r="A106" s="4"/>
      <c r="B106" s="4"/>
      <c r="C106" s="4"/>
      <c r="D106" s="4"/>
      <c r="E106" s="4"/>
      <c r="F106" s="4"/>
      <c r="G106" s="4"/>
      <c r="H106" s="4"/>
      <c r="I106" s="4"/>
      <c r="J106" s="4"/>
      <c r="K106" s="4"/>
      <c r="L106" s="4"/>
      <c r="M106" s="4"/>
    </row>
    <row r="107" ht="15.75" customHeight="1">
      <c r="A107" s="4"/>
      <c r="B107" s="4"/>
      <c r="C107" s="4"/>
      <c r="D107" s="4"/>
      <c r="E107" s="4"/>
      <c r="F107" s="4"/>
      <c r="G107" s="4"/>
      <c r="H107" s="4"/>
      <c r="I107" s="4"/>
      <c r="J107" s="4"/>
      <c r="K107" s="4"/>
      <c r="L107" s="4"/>
      <c r="M107" s="4"/>
    </row>
    <row r="108" ht="15.75" customHeight="1">
      <c r="A108" s="4"/>
      <c r="B108" s="4"/>
      <c r="C108" s="4"/>
      <c r="D108" s="4"/>
      <c r="E108" s="4"/>
      <c r="F108" s="4"/>
      <c r="G108" s="4"/>
      <c r="H108" s="4"/>
      <c r="I108" s="4"/>
      <c r="J108" s="4"/>
      <c r="K108" s="4"/>
      <c r="L108" s="4"/>
      <c r="M108" s="4"/>
    </row>
    <row r="109" ht="15.75" customHeight="1">
      <c r="A109" s="4"/>
      <c r="B109" s="4"/>
      <c r="C109" s="4"/>
      <c r="D109" s="4"/>
      <c r="E109" s="4"/>
      <c r="F109" s="4"/>
      <c r="G109" s="4"/>
      <c r="H109" s="4"/>
      <c r="I109" s="4"/>
      <c r="J109" s="4"/>
      <c r="K109" s="4"/>
      <c r="L109" s="4"/>
      <c r="M109" s="4"/>
    </row>
    <row r="110" ht="15.75" customHeight="1">
      <c r="A110" s="4"/>
      <c r="B110" s="4"/>
      <c r="C110" s="4"/>
      <c r="D110" s="4"/>
      <c r="E110" s="4"/>
      <c r="F110" s="4"/>
      <c r="G110" s="4"/>
      <c r="H110" s="4"/>
      <c r="I110" s="4"/>
      <c r="J110" s="4"/>
      <c r="K110" s="4"/>
      <c r="L110" s="4"/>
      <c r="M110" s="4"/>
    </row>
    <row r="111" ht="15.75" customHeight="1">
      <c r="A111" s="4"/>
      <c r="B111" s="4"/>
      <c r="C111" s="4"/>
      <c r="D111" s="4"/>
      <c r="E111" s="4"/>
      <c r="F111" s="4"/>
      <c r="G111" s="4"/>
      <c r="H111" s="4"/>
      <c r="I111" s="4"/>
      <c r="J111" s="4"/>
      <c r="K111" s="4"/>
      <c r="L111" s="4"/>
      <c r="M111" s="4"/>
    </row>
    <row r="112" ht="15.75" customHeight="1">
      <c r="A112" s="4"/>
      <c r="B112" s="4"/>
      <c r="C112" s="4"/>
      <c r="D112" s="4"/>
      <c r="E112" s="4"/>
      <c r="F112" s="4"/>
      <c r="G112" s="4"/>
      <c r="H112" s="4"/>
      <c r="I112" s="4"/>
      <c r="J112" s="4"/>
      <c r="K112" s="4"/>
      <c r="L112" s="4"/>
      <c r="M112" s="4"/>
    </row>
    <row r="113" ht="15.75" customHeight="1">
      <c r="A113" s="4"/>
      <c r="B113" s="4"/>
      <c r="C113" s="4"/>
      <c r="D113" s="4"/>
      <c r="E113" s="4"/>
      <c r="F113" s="4"/>
      <c r="G113" s="4"/>
      <c r="H113" s="4"/>
      <c r="I113" s="4"/>
      <c r="J113" s="4"/>
      <c r="K113" s="4"/>
      <c r="L113" s="4"/>
      <c r="M113" s="4"/>
    </row>
    <row r="114" ht="15.75" customHeight="1">
      <c r="A114" s="4"/>
      <c r="B114" s="4"/>
      <c r="C114" s="4"/>
      <c r="D114" s="4"/>
      <c r="E114" s="4"/>
      <c r="F114" s="4"/>
      <c r="G114" s="4"/>
      <c r="H114" s="4"/>
      <c r="I114" s="4"/>
      <c r="J114" s="4"/>
      <c r="K114" s="4"/>
      <c r="L114" s="4"/>
      <c r="M114" s="4"/>
    </row>
    <row r="115" ht="15.75" customHeight="1">
      <c r="A115" s="4"/>
      <c r="B115" s="4"/>
      <c r="C115" s="4"/>
      <c r="D115" s="4"/>
      <c r="E115" s="4"/>
      <c r="F115" s="4"/>
      <c r="G115" s="4"/>
      <c r="H115" s="4"/>
      <c r="I115" s="4"/>
      <c r="J115" s="4"/>
      <c r="K115" s="4"/>
      <c r="L115" s="4"/>
      <c r="M115" s="4"/>
    </row>
    <row r="116" ht="15.75" customHeight="1">
      <c r="A116" s="4"/>
      <c r="B116" s="4"/>
      <c r="C116" s="4"/>
      <c r="D116" s="4"/>
      <c r="E116" s="4"/>
      <c r="F116" s="4"/>
      <c r="G116" s="4"/>
      <c r="H116" s="4"/>
      <c r="I116" s="4"/>
      <c r="J116" s="4"/>
      <c r="K116" s="4"/>
      <c r="L116" s="4"/>
      <c r="M116" s="4"/>
    </row>
    <row r="117" ht="15.75" customHeight="1">
      <c r="A117" s="4"/>
      <c r="B117" s="4"/>
      <c r="C117" s="4"/>
      <c r="D117" s="4"/>
      <c r="E117" s="4"/>
      <c r="F117" s="4"/>
      <c r="G117" s="4"/>
      <c r="H117" s="4"/>
      <c r="I117" s="4"/>
      <c r="J117" s="4"/>
      <c r="K117" s="4"/>
      <c r="L117" s="4"/>
      <c r="M117" s="4"/>
    </row>
    <row r="118" ht="15.75" customHeight="1">
      <c r="A118" s="4"/>
      <c r="B118" s="4"/>
      <c r="C118" s="4"/>
      <c r="D118" s="4"/>
      <c r="E118" s="4"/>
      <c r="F118" s="4"/>
      <c r="G118" s="4"/>
      <c r="H118" s="4"/>
      <c r="I118" s="4"/>
      <c r="J118" s="4"/>
      <c r="K118" s="4"/>
      <c r="L118" s="4"/>
      <c r="M118" s="4"/>
    </row>
    <row r="119" ht="15.75" customHeight="1">
      <c r="A119" s="4"/>
      <c r="B119" s="4"/>
      <c r="C119" s="4"/>
      <c r="D119" s="4"/>
      <c r="E119" s="4"/>
      <c r="F119" s="4"/>
      <c r="G119" s="4"/>
      <c r="H119" s="4"/>
      <c r="I119" s="4"/>
      <c r="J119" s="4"/>
      <c r="K119" s="4"/>
      <c r="L119" s="4"/>
      <c r="M119" s="4"/>
    </row>
    <row r="120" ht="15.75" customHeight="1">
      <c r="A120" s="4"/>
      <c r="B120" s="4"/>
      <c r="C120" s="4"/>
      <c r="D120" s="4"/>
      <c r="E120" s="4"/>
      <c r="F120" s="4"/>
      <c r="G120" s="4"/>
      <c r="H120" s="4"/>
      <c r="I120" s="4"/>
      <c r="J120" s="4"/>
      <c r="K120" s="4"/>
      <c r="L120" s="4"/>
      <c r="M120" s="4"/>
    </row>
    <row r="121" ht="15.75" customHeight="1">
      <c r="A121" s="4"/>
      <c r="B121" s="4"/>
      <c r="C121" s="4"/>
      <c r="D121" s="4"/>
      <c r="E121" s="4"/>
      <c r="F121" s="4"/>
      <c r="G121" s="4"/>
      <c r="H121" s="4"/>
      <c r="I121" s="4"/>
      <c r="J121" s="4"/>
      <c r="K121" s="4"/>
      <c r="L121" s="4"/>
      <c r="M121" s="4"/>
    </row>
    <row r="122" ht="15.75" customHeight="1">
      <c r="A122" s="4"/>
      <c r="B122" s="4"/>
      <c r="C122" s="4"/>
      <c r="D122" s="4"/>
      <c r="E122" s="4"/>
      <c r="F122" s="4"/>
      <c r="G122" s="4"/>
      <c r="H122" s="4"/>
      <c r="I122" s="4"/>
      <c r="J122" s="4"/>
      <c r="K122" s="4"/>
      <c r="L122" s="4"/>
      <c r="M122" s="4"/>
    </row>
    <row r="123" ht="15.75" customHeight="1">
      <c r="A123" s="4"/>
      <c r="B123" s="4"/>
      <c r="C123" s="4"/>
      <c r="D123" s="4"/>
      <c r="E123" s="4"/>
      <c r="F123" s="4"/>
      <c r="G123" s="4"/>
      <c r="H123" s="4"/>
      <c r="I123" s="4"/>
      <c r="J123" s="4"/>
      <c r="K123" s="4"/>
      <c r="L123" s="4"/>
      <c r="M123" s="4"/>
    </row>
    <row r="124" ht="15.75" customHeight="1">
      <c r="A124" s="4"/>
      <c r="B124" s="4"/>
      <c r="C124" s="4"/>
      <c r="D124" s="4"/>
      <c r="E124" s="4"/>
      <c r="F124" s="4"/>
      <c r="G124" s="4"/>
      <c r="H124" s="4"/>
      <c r="I124" s="4"/>
      <c r="J124" s="4"/>
      <c r="K124" s="4"/>
      <c r="L124" s="4"/>
      <c r="M124" s="4"/>
    </row>
    <row r="125" ht="15.75" customHeight="1">
      <c r="A125" s="4"/>
      <c r="B125" s="4"/>
      <c r="C125" s="4"/>
      <c r="D125" s="4"/>
      <c r="E125" s="4"/>
      <c r="F125" s="4"/>
      <c r="G125" s="4"/>
      <c r="H125" s="4"/>
      <c r="I125" s="4"/>
      <c r="J125" s="4"/>
      <c r="K125" s="4"/>
      <c r="L125" s="4"/>
      <c r="M125" s="4"/>
    </row>
    <row r="126" ht="15.75" customHeight="1">
      <c r="A126" s="4"/>
      <c r="B126" s="4"/>
      <c r="C126" s="4"/>
      <c r="D126" s="4"/>
      <c r="E126" s="4"/>
      <c r="F126" s="4"/>
      <c r="G126" s="4"/>
      <c r="H126" s="4"/>
      <c r="I126" s="4"/>
      <c r="J126" s="4"/>
      <c r="K126" s="4"/>
      <c r="L126" s="4"/>
      <c r="M126" s="4"/>
    </row>
    <row r="127" ht="15.75" customHeight="1">
      <c r="A127" s="4"/>
      <c r="B127" s="4"/>
      <c r="C127" s="4"/>
      <c r="D127" s="4"/>
      <c r="E127" s="4"/>
      <c r="F127" s="4"/>
      <c r="G127" s="4"/>
      <c r="H127" s="4"/>
      <c r="I127" s="4"/>
      <c r="J127" s="4"/>
      <c r="K127" s="4"/>
      <c r="L127" s="4"/>
      <c r="M127" s="4"/>
    </row>
    <row r="128" ht="15.75" customHeight="1">
      <c r="A128" s="4"/>
      <c r="B128" s="4"/>
      <c r="C128" s="4"/>
      <c r="D128" s="4"/>
      <c r="E128" s="4"/>
      <c r="F128" s="4"/>
      <c r="G128" s="4"/>
      <c r="H128" s="4"/>
      <c r="I128" s="4"/>
      <c r="J128" s="4"/>
      <c r="K128" s="4"/>
      <c r="L128" s="4"/>
      <c r="M128" s="4"/>
    </row>
    <row r="129" ht="15.75" customHeight="1">
      <c r="A129" s="4"/>
      <c r="B129" s="4"/>
      <c r="C129" s="4"/>
      <c r="D129" s="4"/>
      <c r="E129" s="4"/>
      <c r="F129" s="4"/>
      <c r="G129" s="4"/>
      <c r="H129" s="4"/>
      <c r="I129" s="4"/>
      <c r="J129" s="4"/>
      <c r="K129" s="4"/>
      <c r="L129" s="4"/>
      <c r="M129" s="4"/>
    </row>
    <row r="130" ht="15.75" customHeight="1">
      <c r="A130" s="4"/>
      <c r="B130" s="4"/>
      <c r="C130" s="4"/>
      <c r="D130" s="4"/>
      <c r="E130" s="4"/>
      <c r="F130" s="4"/>
      <c r="G130" s="4"/>
      <c r="H130" s="4"/>
      <c r="I130" s="4"/>
      <c r="J130" s="4"/>
      <c r="K130" s="4"/>
      <c r="L130" s="4"/>
      <c r="M130" s="4"/>
    </row>
    <row r="131" ht="15.75" customHeight="1">
      <c r="A131" s="4"/>
      <c r="B131" s="4"/>
      <c r="C131" s="4"/>
      <c r="D131" s="4"/>
      <c r="E131" s="4"/>
      <c r="F131" s="4"/>
      <c r="G131" s="4"/>
      <c r="H131" s="4"/>
      <c r="I131" s="4"/>
      <c r="J131" s="4"/>
      <c r="K131" s="4"/>
      <c r="L131" s="4"/>
      <c r="M131" s="4"/>
    </row>
    <row r="132" ht="15.75" customHeight="1">
      <c r="A132" s="4"/>
      <c r="B132" s="4"/>
      <c r="C132" s="4"/>
      <c r="D132" s="4"/>
      <c r="E132" s="4"/>
      <c r="F132" s="4"/>
      <c r="G132" s="4"/>
      <c r="H132" s="4"/>
      <c r="I132" s="4"/>
      <c r="J132" s="4"/>
      <c r="K132" s="4"/>
      <c r="L132" s="4"/>
      <c r="M132" s="4"/>
    </row>
    <row r="133" ht="15.75" customHeight="1">
      <c r="A133" s="4"/>
      <c r="B133" s="4"/>
      <c r="C133" s="4"/>
      <c r="D133" s="4"/>
      <c r="E133" s="4"/>
      <c r="F133" s="4"/>
      <c r="G133" s="4"/>
      <c r="H133" s="4"/>
      <c r="I133" s="4"/>
      <c r="J133" s="4"/>
      <c r="K133" s="4"/>
      <c r="L133" s="4"/>
      <c r="M133" s="4"/>
    </row>
    <row r="134" ht="15.75" customHeight="1">
      <c r="A134" s="4"/>
      <c r="B134" s="4"/>
      <c r="C134" s="4"/>
      <c r="D134" s="4"/>
      <c r="E134" s="4"/>
      <c r="F134" s="4"/>
      <c r="G134" s="4"/>
      <c r="H134" s="4"/>
      <c r="I134" s="4"/>
      <c r="J134" s="4"/>
      <c r="K134" s="4"/>
      <c r="L134" s="4"/>
      <c r="M134" s="4"/>
    </row>
    <row r="135" ht="15.75" customHeight="1">
      <c r="A135" s="4"/>
      <c r="B135" s="4"/>
      <c r="C135" s="4"/>
      <c r="D135" s="4"/>
      <c r="E135" s="4"/>
      <c r="F135" s="4"/>
      <c r="G135" s="4"/>
      <c r="H135" s="4"/>
      <c r="I135" s="4"/>
      <c r="J135" s="4"/>
      <c r="K135" s="4"/>
      <c r="L135" s="4"/>
      <c r="M135" s="4"/>
    </row>
    <row r="136" ht="15.75" customHeight="1">
      <c r="A136" s="4"/>
      <c r="B136" s="4"/>
      <c r="C136" s="4"/>
      <c r="D136" s="4"/>
      <c r="E136" s="4"/>
      <c r="F136" s="4"/>
      <c r="G136" s="4"/>
      <c r="H136" s="4"/>
      <c r="I136" s="4"/>
      <c r="J136" s="4"/>
      <c r="K136" s="4"/>
      <c r="L136" s="4"/>
      <c r="M136" s="4"/>
    </row>
    <row r="137" ht="15.75" customHeight="1">
      <c r="A137" s="4"/>
      <c r="B137" s="4"/>
      <c r="C137" s="4"/>
      <c r="D137" s="4"/>
      <c r="E137" s="4"/>
      <c r="F137" s="4"/>
      <c r="G137" s="4"/>
      <c r="H137" s="4"/>
      <c r="I137" s="4"/>
      <c r="J137" s="4"/>
      <c r="K137" s="4"/>
      <c r="L137" s="4"/>
      <c r="M137" s="4"/>
    </row>
    <row r="138" ht="15.75" customHeight="1">
      <c r="A138" s="4"/>
      <c r="B138" s="4"/>
      <c r="C138" s="4"/>
      <c r="D138" s="4"/>
      <c r="E138" s="4"/>
      <c r="F138" s="4"/>
      <c r="G138" s="4"/>
      <c r="H138" s="4"/>
      <c r="I138" s="4"/>
      <c r="J138" s="4"/>
      <c r="K138" s="4"/>
      <c r="L138" s="4"/>
      <c r="M138" s="4"/>
    </row>
    <row r="139" ht="15.75" customHeight="1">
      <c r="A139" s="4"/>
      <c r="B139" s="4"/>
      <c r="C139" s="4"/>
      <c r="D139" s="4"/>
      <c r="E139" s="4"/>
      <c r="F139" s="4"/>
      <c r="G139" s="4"/>
      <c r="H139" s="4"/>
      <c r="I139" s="4"/>
      <c r="J139" s="4"/>
      <c r="K139" s="4"/>
      <c r="L139" s="4"/>
      <c r="M139" s="4"/>
    </row>
    <row r="140" ht="15.75" customHeight="1">
      <c r="A140" s="4"/>
      <c r="B140" s="4"/>
      <c r="C140" s="4"/>
      <c r="D140" s="4"/>
      <c r="E140" s="4"/>
      <c r="F140" s="4"/>
      <c r="G140" s="4"/>
      <c r="H140" s="4"/>
      <c r="I140" s="4"/>
      <c r="J140" s="4"/>
      <c r="K140" s="4"/>
      <c r="L140" s="4"/>
      <c r="M140" s="4"/>
    </row>
    <row r="141" ht="15.75" customHeight="1">
      <c r="A141" s="4"/>
      <c r="B141" s="4"/>
      <c r="C141" s="4"/>
      <c r="D141" s="4"/>
      <c r="E141" s="4"/>
      <c r="F141" s="4"/>
      <c r="G141" s="4"/>
      <c r="H141" s="4"/>
      <c r="I141" s="4"/>
      <c r="J141" s="4"/>
      <c r="K141" s="4"/>
      <c r="L141" s="4"/>
      <c r="M141" s="4"/>
    </row>
    <row r="142" ht="15.75" customHeight="1">
      <c r="A142" s="4"/>
      <c r="B142" s="4"/>
      <c r="C142" s="4"/>
      <c r="D142" s="4"/>
      <c r="E142" s="4"/>
      <c r="F142" s="4"/>
      <c r="G142" s="4"/>
      <c r="H142" s="4"/>
      <c r="I142" s="4"/>
      <c r="J142" s="4"/>
      <c r="K142" s="4"/>
      <c r="L142" s="4"/>
      <c r="M142" s="4"/>
    </row>
    <row r="143" ht="15.75" customHeight="1">
      <c r="A143" s="4"/>
      <c r="B143" s="4"/>
      <c r="C143" s="4"/>
      <c r="D143" s="4"/>
      <c r="E143" s="4"/>
      <c r="F143" s="4"/>
      <c r="G143" s="4"/>
      <c r="H143" s="4"/>
      <c r="I143" s="4"/>
      <c r="J143" s="4"/>
      <c r="K143" s="4"/>
      <c r="L143" s="4"/>
      <c r="M143" s="4"/>
    </row>
    <row r="144" ht="15.75" customHeight="1">
      <c r="A144" s="4"/>
      <c r="B144" s="4"/>
      <c r="C144" s="4"/>
      <c r="D144" s="4"/>
      <c r="E144" s="4"/>
      <c r="F144" s="4"/>
      <c r="G144" s="4"/>
      <c r="H144" s="4"/>
      <c r="I144" s="4"/>
      <c r="J144" s="4"/>
      <c r="K144" s="4"/>
      <c r="L144" s="4"/>
      <c r="M144" s="4"/>
    </row>
    <row r="145" ht="15.75" customHeight="1">
      <c r="A145" s="4"/>
      <c r="B145" s="4"/>
      <c r="C145" s="4"/>
      <c r="D145" s="4"/>
      <c r="E145" s="4"/>
      <c r="F145" s="4"/>
      <c r="G145" s="4"/>
      <c r="H145" s="4"/>
      <c r="I145" s="4"/>
      <c r="J145" s="4"/>
      <c r="K145" s="4"/>
      <c r="L145" s="4"/>
      <c r="M145" s="4"/>
    </row>
    <row r="146" ht="15.75" customHeight="1">
      <c r="A146" s="4"/>
      <c r="B146" s="4"/>
      <c r="C146" s="4"/>
      <c r="D146" s="4"/>
      <c r="E146" s="4"/>
      <c r="F146" s="4"/>
      <c r="G146" s="4"/>
      <c r="H146" s="4"/>
      <c r="I146" s="4"/>
      <c r="J146" s="4"/>
      <c r="K146" s="4"/>
      <c r="L146" s="4"/>
      <c r="M146" s="4"/>
    </row>
    <row r="147" ht="15.75" customHeight="1">
      <c r="A147" s="4"/>
      <c r="B147" s="4"/>
      <c r="C147" s="4"/>
      <c r="D147" s="4"/>
      <c r="E147" s="4"/>
      <c r="F147" s="4"/>
      <c r="G147" s="4"/>
      <c r="H147" s="4"/>
      <c r="I147" s="4"/>
      <c r="J147" s="4"/>
      <c r="K147" s="4"/>
      <c r="L147" s="4"/>
      <c r="M147" s="4"/>
    </row>
    <row r="148" ht="15.75" customHeight="1">
      <c r="A148" s="4"/>
      <c r="B148" s="4"/>
      <c r="C148" s="4"/>
      <c r="D148" s="4"/>
      <c r="E148" s="4"/>
      <c r="F148" s="4"/>
      <c r="G148" s="4"/>
      <c r="H148" s="4"/>
      <c r="I148" s="4"/>
      <c r="J148" s="4"/>
      <c r="K148" s="4"/>
      <c r="L148" s="4"/>
      <c r="M148" s="4"/>
    </row>
    <row r="149" ht="15.75" customHeight="1">
      <c r="A149" s="4"/>
      <c r="B149" s="4"/>
      <c r="C149" s="4"/>
      <c r="D149" s="4"/>
      <c r="E149" s="4"/>
      <c r="F149" s="4"/>
      <c r="G149" s="4"/>
      <c r="H149" s="4"/>
      <c r="I149" s="4"/>
      <c r="J149" s="4"/>
      <c r="K149" s="4"/>
      <c r="L149" s="4"/>
      <c r="M149" s="4"/>
    </row>
    <row r="150" ht="15.75" customHeight="1">
      <c r="A150" s="4"/>
      <c r="B150" s="4"/>
      <c r="C150" s="4"/>
      <c r="D150" s="4"/>
      <c r="E150" s="4"/>
      <c r="F150" s="4"/>
      <c r="G150" s="4"/>
      <c r="H150" s="4"/>
      <c r="I150" s="4"/>
      <c r="J150" s="4"/>
      <c r="K150" s="4"/>
      <c r="L150" s="4"/>
      <c r="M150" s="4"/>
    </row>
    <row r="151" ht="15.75" customHeight="1">
      <c r="A151" s="4"/>
      <c r="B151" s="4"/>
      <c r="C151" s="4"/>
      <c r="D151" s="4"/>
      <c r="E151" s="4"/>
      <c r="F151" s="4"/>
      <c r="G151" s="4"/>
      <c r="H151" s="4"/>
      <c r="I151" s="4"/>
      <c r="J151" s="4"/>
      <c r="K151" s="4"/>
      <c r="L151" s="4"/>
      <c r="M151" s="4"/>
    </row>
    <row r="152" ht="15.75" customHeight="1">
      <c r="A152" s="4"/>
      <c r="B152" s="4"/>
      <c r="C152" s="4"/>
      <c r="D152" s="4"/>
      <c r="E152" s="4"/>
      <c r="F152" s="4"/>
      <c r="G152" s="4"/>
      <c r="H152" s="4"/>
      <c r="I152" s="4"/>
      <c r="J152" s="4"/>
      <c r="K152" s="4"/>
      <c r="L152" s="4"/>
      <c r="M152" s="4"/>
    </row>
    <row r="153" ht="15.75" customHeight="1">
      <c r="A153" s="4"/>
      <c r="B153" s="4"/>
      <c r="C153" s="4"/>
      <c r="D153" s="4"/>
      <c r="E153" s="4"/>
      <c r="F153" s="4"/>
      <c r="G153" s="4"/>
      <c r="H153" s="4"/>
      <c r="I153" s="4"/>
      <c r="J153" s="4"/>
      <c r="K153" s="4"/>
      <c r="L153" s="4"/>
      <c r="M153" s="4"/>
    </row>
    <row r="154" ht="15.75" customHeight="1">
      <c r="A154" s="4"/>
      <c r="B154" s="4"/>
      <c r="C154" s="4"/>
      <c r="D154" s="4"/>
      <c r="E154" s="4"/>
      <c r="F154" s="4"/>
      <c r="G154" s="4"/>
      <c r="H154" s="4"/>
      <c r="I154" s="4"/>
      <c r="J154" s="4"/>
      <c r="K154" s="4"/>
      <c r="L154" s="4"/>
      <c r="M154" s="4"/>
    </row>
    <row r="155" ht="15.75" customHeight="1">
      <c r="A155" s="4"/>
      <c r="B155" s="4"/>
      <c r="C155" s="4"/>
      <c r="D155" s="4"/>
      <c r="E155" s="4"/>
      <c r="F155" s="4"/>
      <c r="G155" s="4"/>
      <c r="H155" s="4"/>
      <c r="I155" s="4"/>
      <c r="J155" s="4"/>
      <c r="K155" s="4"/>
      <c r="L155" s="4"/>
      <c r="M155" s="4"/>
    </row>
    <row r="156" ht="15.75" customHeight="1">
      <c r="A156" s="4"/>
      <c r="B156" s="4"/>
      <c r="C156" s="4"/>
      <c r="D156" s="4"/>
      <c r="E156" s="4"/>
      <c r="F156" s="4"/>
      <c r="G156" s="4"/>
      <c r="H156" s="4"/>
      <c r="I156" s="4"/>
      <c r="J156" s="4"/>
      <c r="K156" s="4"/>
      <c r="L156" s="4"/>
      <c r="M156" s="4"/>
    </row>
    <row r="157" ht="15.75" customHeight="1">
      <c r="A157" s="4"/>
      <c r="B157" s="4"/>
      <c r="C157" s="4"/>
      <c r="D157" s="4"/>
      <c r="E157" s="4"/>
      <c r="F157" s="4"/>
      <c r="G157" s="4"/>
      <c r="H157" s="4"/>
      <c r="I157" s="4"/>
      <c r="J157" s="4"/>
      <c r="K157" s="4"/>
      <c r="L157" s="4"/>
      <c r="M157" s="4"/>
    </row>
    <row r="158" ht="15.75" customHeight="1">
      <c r="A158" s="4"/>
      <c r="B158" s="4"/>
      <c r="C158" s="4"/>
      <c r="D158" s="4"/>
      <c r="E158" s="4"/>
      <c r="F158" s="4"/>
      <c r="G158" s="4"/>
      <c r="H158" s="4"/>
      <c r="I158" s="4"/>
      <c r="J158" s="4"/>
      <c r="K158" s="4"/>
      <c r="L158" s="4"/>
      <c r="M158" s="4"/>
    </row>
    <row r="159" ht="15.75" customHeight="1">
      <c r="A159" s="4"/>
      <c r="B159" s="4"/>
      <c r="C159" s="4"/>
      <c r="D159" s="4"/>
      <c r="E159" s="4"/>
      <c r="F159" s="4"/>
      <c r="G159" s="4"/>
      <c r="H159" s="4"/>
      <c r="I159" s="4"/>
      <c r="J159" s="4"/>
      <c r="K159" s="4"/>
      <c r="L159" s="4"/>
      <c r="M159" s="4"/>
    </row>
    <row r="160" ht="15.75" customHeight="1">
      <c r="A160" s="4"/>
      <c r="B160" s="4"/>
      <c r="C160" s="4"/>
      <c r="D160" s="4"/>
      <c r="E160" s="4"/>
      <c r="F160" s="4"/>
      <c r="G160" s="4"/>
      <c r="H160" s="4"/>
      <c r="I160" s="4"/>
      <c r="J160" s="4"/>
      <c r="K160" s="4"/>
      <c r="L160" s="4"/>
      <c r="M160" s="4"/>
    </row>
    <row r="161" ht="15.75" customHeight="1">
      <c r="A161" s="4"/>
      <c r="B161" s="4"/>
      <c r="C161" s="4"/>
      <c r="D161" s="4"/>
      <c r="E161" s="4"/>
      <c r="F161" s="4"/>
      <c r="G161" s="4"/>
      <c r="H161" s="4"/>
      <c r="I161" s="4"/>
      <c r="J161" s="4"/>
      <c r="K161" s="4"/>
      <c r="L161" s="4"/>
      <c r="M161" s="4"/>
    </row>
    <row r="162" ht="15.75" customHeight="1">
      <c r="A162" s="4"/>
      <c r="B162" s="4"/>
      <c r="C162" s="4"/>
      <c r="D162" s="4"/>
      <c r="E162" s="4"/>
      <c r="F162" s="4"/>
      <c r="G162" s="4"/>
      <c r="H162" s="4"/>
      <c r="I162" s="4"/>
      <c r="J162" s="4"/>
      <c r="K162" s="4"/>
      <c r="L162" s="4"/>
      <c r="M162" s="4"/>
    </row>
    <row r="163" ht="15.75" customHeight="1">
      <c r="A163" s="4"/>
      <c r="B163" s="4"/>
      <c r="C163" s="4"/>
      <c r="D163" s="4"/>
      <c r="E163" s="4"/>
      <c r="F163" s="4"/>
      <c r="G163" s="4"/>
      <c r="H163" s="4"/>
      <c r="I163" s="4"/>
      <c r="J163" s="4"/>
      <c r="K163" s="4"/>
      <c r="L163" s="4"/>
      <c r="M163" s="4"/>
    </row>
    <row r="164" ht="15.75" customHeight="1">
      <c r="A164" s="4"/>
      <c r="B164" s="4"/>
      <c r="C164" s="4"/>
      <c r="D164" s="4"/>
      <c r="E164" s="4"/>
      <c r="F164" s="4"/>
      <c r="G164" s="4"/>
      <c r="H164" s="4"/>
      <c r="I164" s="4"/>
      <c r="J164" s="4"/>
      <c r="K164" s="4"/>
      <c r="L164" s="4"/>
      <c r="M164" s="4"/>
    </row>
    <row r="165" ht="15.75" customHeight="1">
      <c r="A165" s="4"/>
      <c r="B165" s="4"/>
      <c r="C165" s="4"/>
      <c r="D165" s="4"/>
      <c r="E165" s="4"/>
      <c r="F165" s="4"/>
      <c r="G165" s="4"/>
      <c r="H165" s="4"/>
      <c r="I165" s="4"/>
      <c r="J165" s="4"/>
      <c r="K165" s="4"/>
      <c r="L165" s="4"/>
      <c r="M165" s="4"/>
    </row>
    <row r="166" ht="15.75" customHeight="1">
      <c r="A166" s="4"/>
      <c r="B166" s="4"/>
      <c r="C166" s="4"/>
      <c r="D166" s="4"/>
      <c r="E166" s="4"/>
      <c r="F166" s="4"/>
      <c r="G166" s="4"/>
      <c r="H166" s="4"/>
      <c r="I166" s="4"/>
      <c r="J166" s="4"/>
      <c r="K166" s="4"/>
      <c r="L166" s="4"/>
      <c r="M166" s="4"/>
    </row>
    <row r="167" ht="15.75" customHeight="1">
      <c r="A167" s="4"/>
      <c r="B167" s="4"/>
      <c r="C167" s="4"/>
      <c r="D167" s="4"/>
      <c r="E167" s="4"/>
      <c r="F167" s="4"/>
      <c r="G167" s="4"/>
      <c r="H167" s="4"/>
      <c r="I167" s="4"/>
      <c r="J167" s="4"/>
      <c r="K167" s="4"/>
      <c r="L167" s="4"/>
      <c r="M167" s="4"/>
    </row>
    <row r="168" ht="15.75" customHeight="1">
      <c r="A168" s="4"/>
      <c r="B168" s="4"/>
      <c r="C168" s="4"/>
      <c r="D168" s="4"/>
      <c r="E168" s="4"/>
      <c r="F168" s="4"/>
      <c r="G168" s="4"/>
      <c r="H168" s="4"/>
      <c r="I168" s="4"/>
      <c r="J168" s="4"/>
      <c r="K168" s="4"/>
      <c r="L168" s="4"/>
      <c r="M168" s="4"/>
    </row>
    <row r="169" ht="15.75" customHeight="1">
      <c r="A169" s="4"/>
      <c r="B169" s="4"/>
      <c r="C169" s="4"/>
      <c r="D169" s="4"/>
      <c r="E169" s="4"/>
      <c r="F169" s="4"/>
      <c r="G169" s="4"/>
      <c r="H169" s="4"/>
      <c r="I169" s="4"/>
      <c r="J169" s="4"/>
      <c r="K169" s="4"/>
      <c r="L169" s="4"/>
      <c r="M169" s="4"/>
    </row>
    <row r="170" ht="15.75" customHeight="1">
      <c r="A170" s="4"/>
      <c r="B170" s="4"/>
      <c r="C170" s="4"/>
      <c r="D170" s="4"/>
      <c r="E170" s="4"/>
      <c r="F170" s="4"/>
      <c r="G170" s="4"/>
      <c r="H170" s="4"/>
      <c r="I170" s="4"/>
      <c r="J170" s="4"/>
      <c r="K170" s="4"/>
      <c r="L170" s="4"/>
      <c r="M170" s="4"/>
    </row>
    <row r="171" ht="15.75" customHeight="1">
      <c r="A171" s="4"/>
      <c r="B171" s="4"/>
      <c r="C171" s="4"/>
      <c r="D171" s="4"/>
      <c r="E171" s="4"/>
      <c r="F171" s="4"/>
      <c r="G171" s="4"/>
      <c r="H171" s="4"/>
      <c r="I171" s="4"/>
      <c r="J171" s="4"/>
      <c r="K171" s="4"/>
      <c r="L171" s="4"/>
      <c r="M171" s="4"/>
    </row>
    <row r="172" ht="15.75" customHeight="1">
      <c r="A172" s="4"/>
      <c r="B172" s="4"/>
      <c r="C172" s="4"/>
      <c r="D172" s="4"/>
      <c r="E172" s="4"/>
      <c r="F172" s="4"/>
      <c r="G172" s="4"/>
      <c r="H172" s="4"/>
      <c r="I172" s="4"/>
      <c r="J172" s="4"/>
      <c r="K172" s="4"/>
      <c r="L172" s="4"/>
      <c r="M172" s="4"/>
    </row>
    <row r="173" ht="15.75" customHeight="1">
      <c r="A173" s="4"/>
      <c r="B173" s="4"/>
      <c r="C173" s="4"/>
      <c r="D173" s="4"/>
      <c r="E173" s="4"/>
      <c r="F173" s="4"/>
      <c r="G173" s="4"/>
      <c r="H173" s="4"/>
      <c r="I173" s="4"/>
      <c r="J173" s="4"/>
      <c r="K173" s="4"/>
      <c r="L173" s="4"/>
      <c r="M173" s="4"/>
    </row>
    <row r="174" ht="15.75" customHeight="1">
      <c r="A174" s="4"/>
      <c r="B174" s="4"/>
      <c r="C174" s="4"/>
      <c r="D174" s="4"/>
      <c r="E174" s="4"/>
      <c r="F174" s="4"/>
      <c r="G174" s="4"/>
      <c r="H174" s="4"/>
      <c r="I174" s="4"/>
      <c r="J174" s="4"/>
      <c r="K174" s="4"/>
      <c r="L174" s="4"/>
      <c r="M174" s="4"/>
    </row>
    <row r="175" ht="15.75" customHeight="1">
      <c r="A175" s="4"/>
      <c r="B175" s="4"/>
      <c r="C175" s="4"/>
      <c r="D175" s="4"/>
      <c r="E175" s="4"/>
      <c r="F175" s="4"/>
      <c r="G175" s="4"/>
      <c r="H175" s="4"/>
      <c r="I175" s="4"/>
      <c r="J175" s="4"/>
      <c r="K175" s="4"/>
      <c r="L175" s="4"/>
      <c r="M175" s="4"/>
    </row>
    <row r="176" ht="15.75" customHeight="1">
      <c r="A176" s="4"/>
      <c r="B176" s="4"/>
      <c r="C176" s="4"/>
      <c r="D176" s="4"/>
      <c r="E176" s="4"/>
      <c r="F176" s="4"/>
      <c r="G176" s="4"/>
      <c r="H176" s="4"/>
      <c r="I176" s="4"/>
      <c r="J176" s="4"/>
      <c r="K176" s="4"/>
      <c r="L176" s="4"/>
      <c r="M176" s="4"/>
    </row>
    <row r="177" ht="15.75" customHeight="1">
      <c r="A177" s="4"/>
      <c r="B177" s="4"/>
      <c r="C177" s="4"/>
      <c r="D177" s="4"/>
      <c r="E177" s="4"/>
      <c r="F177" s="4"/>
      <c r="G177" s="4"/>
      <c r="H177" s="4"/>
      <c r="I177" s="4"/>
      <c r="J177" s="4"/>
      <c r="K177" s="4"/>
      <c r="L177" s="4"/>
      <c r="M177" s="4"/>
    </row>
    <row r="178" ht="15.75" customHeight="1">
      <c r="A178" s="4"/>
      <c r="B178" s="4"/>
      <c r="C178" s="4"/>
      <c r="D178" s="4"/>
      <c r="E178" s="4"/>
      <c r="F178" s="4"/>
      <c r="G178" s="4"/>
      <c r="H178" s="4"/>
      <c r="I178" s="4"/>
      <c r="J178" s="4"/>
      <c r="K178" s="4"/>
      <c r="L178" s="4"/>
      <c r="M178" s="4"/>
    </row>
    <row r="179" ht="15.75" customHeight="1">
      <c r="A179" s="4"/>
      <c r="B179" s="4"/>
      <c r="C179" s="4"/>
      <c r="D179" s="4"/>
      <c r="E179" s="4"/>
      <c r="F179" s="4"/>
      <c r="G179" s="4"/>
      <c r="H179" s="4"/>
      <c r="I179" s="4"/>
      <c r="J179" s="4"/>
      <c r="K179" s="4"/>
      <c r="L179" s="4"/>
      <c r="M179" s="4"/>
    </row>
    <row r="180" ht="15.75" customHeight="1">
      <c r="A180" s="4"/>
      <c r="B180" s="4"/>
      <c r="C180" s="4"/>
      <c r="D180" s="4"/>
      <c r="E180" s="4"/>
      <c r="F180" s="4"/>
      <c r="G180" s="4"/>
      <c r="H180" s="4"/>
      <c r="I180" s="4"/>
      <c r="J180" s="4"/>
      <c r="K180" s="4"/>
      <c r="L180" s="4"/>
      <c r="M180" s="4"/>
    </row>
    <row r="181" ht="15.75" customHeight="1">
      <c r="A181" s="4"/>
      <c r="B181" s="4"/>
      <c r="C181" s="4"/>
      <c r="D181" s="4"/>
      <c r="E181" s="4"/>
      <c r="F181" s="4"/>
      <c r="G181" s="4"/>
      <c r="H181" s="4"/>
      <c r="I181" s="4"/>
      <c r="J181" s="4"/>
      <c r="K181" s="4"/>
      <c r="L181" s="4"/>
      <c r="M181" s="4"/>
    </row>
    <row r="182" ht="15.75" customHeight="1">
      <c r="A182" s="4"/>
      <c r="B182" s="4"/>
      <c r="C182" s="4"/>
      <c r="D182" s="4"/>
      <c r="E182" s="4"/>
      <c r="F182" s="4"/>
      <c r="G182" s="4"/>
      <c r="H182" s="4"/>
      <c r="I182" s="4"/>
      <c r="J182" s="4"/>
      <c r="K182" s="4"/>
      <c r="L182" s="4"/>
      <c r="M182" s="4"/>
    </row>
    <row r="183" ht="15.75" customHeight="1">
      <c r="A183" s="4"/>
      <c r="B183" s="4"/>
      <c r="C183" s="4"/>
      <c r="D183" s="4"/>
      <c r="E183" s="4"/>
      <c r="F183" s="4"/>
      <c r="G183" s="4"/>
      <c r="H183" s="4"/>
      <c r="I183" s="4"/>
      <c r="J183" s="4"/>
      <c r="K183" s="4"/>
      <c r="L183" s="4"/>
      <c r="M183" s="4"/>
    </row>
    <row r="184" ht="15.75" customHeight="1">
      <c r="A184" s="4"/>
      <c r="B184" s="4"/>
      <c r="C184" s="4"/>
      <c r="D184" s="4"/>
      <c r="E184" s="4"/>
      <c r="F184" s="4"/>
      <c r="G184" s="4"/>
      <c r="H184" s="4"/>
      <c r="I184" s="4"/>
      <c r="J184" s="4"/>
      <c r="K184" s="4"/>
      <c r="L184" s="4"/>
      <c r="M184" s="4"/>
    </row>
    <row r="185" ht="15.75" customHeight="1">
      <c r="A185" s="4"/>
      <c r="B185" s="4"/>
      <c r="C185" s="4"/>
      <c r="D185" s="4"/>
      <c r="E185" s="4"/>
      <c r="F185" s="4"/>
      <c r="G185" s="4"/>
      <c r="H185" s="4"/>
      <c r="I185" s="4"/>
      <c r="J185" s="4"/>
      <c r="K185" s="4"/>
      <c r="L185" s="4"/>
      <c r="M185" s="4"/>
    </row>
    <row r="186" ht="15.75" customHeight="1">
      <c r="A186" s="4"/>
      <c r="B186" s="4"/>
      <c r="C186" s="4"/>
      <c r="D186" s="4"/>
      <c r="E186" s="4"/>
      <c r="F186" s="4"/>
      <c r="G186" s="4"/>
      <c r="H186" s="4"/>
      <c r="I186" s="4"/>
      <c r="J186" s="4"/>
      <c r="K186" s="4"/>
      <c r="L186" s="4"/>
      <c r="M186" s="4"/>
    </row>
    <row r="187" ht="15.75" customHeight="1">
      <c r="A187" s="4"/>
      <c r="B187" s="4"/>
      <c r="C187" s="4"/>
      <c r="D187" s="4"/>
      <c r="E187" s="4"/>
      <c r="F187" s="4"/>
      <c r="G187" s="4"/>
      <c r="H187" s="4"/>
      <c r="I187" s="4"/>
      <c r="J187" s="4"/>
      <c r="K187" s="4"/>
      <c r="L187" s="4"/>
      <c r="M187" s="4"/>
    </row>
    <row r="188" ht="15.75" customHeight="1">
      <c r="A188" s="4"/>
      <c r="B188" s="4"/>
      <c r="C188" s="4"/>
      <c r="D188" s="4"/>
      <c r="E188" s="4"/>
      <c r="F188" s="4"/>
      <c r="G188" s="4"/>
      <c r="H188" s="4"/>
      <c r="I188" s="4"/>
      <c r="J188" s="4"/>
      <c r="K188" s="4"/>
      <c r="L188" s="4"/>
      <c r="M188" s="4"/>
    </row>
    <row r="189" ht="15.75" customHeight="1">
      <c r="A189" s="4"/>
      <c r="B189" s="4"/>
      <c r="C189" s="4"/>
      <c r="D189" s="4"/>
      <c r="E189" s="4"/>
      <c r="F189" s="4"/>
      <c r="G189" s="4"/>
      <c r="H189" s="4"/>
      <c r="I189" s="4"/>
      <c r="J189" s="4"/>
      <c r="K189" s="4"/>
      <c r="L189" s="4"/>
      <c r="M189" s="4"/>
    </row>
    <row r="190" ht="15.75" customHeight="1">
      <c r="A190" s="4"/>
      <c r="B190" s="4"/>
      <c r="C190" s="4"/>
      <c r="D190" s="4"/>
      <c r="E190" s="4"/>
      <c r="F190" s="4"/>
      <c r="G190" s="4"/>
      <c r="H190" s="4"/>
      <c r="I190" s="4"/>
      <c r="J190" s="4"/>
      <c r="K190" s="4"/>
      <c r="L190" s="4"/>
      <c r="M190" s="4"/>
    </row>
    <row r="191" ht="15.75" customHeight="1">
      <c r="A191" s="4"/>
      <c r="B191" s="4"/>
      <c r="C191" s="4"/>
      <c r="D191" s="4"/>
      <c r="E191" s="4"/>
      <c r="F191" s="4"/>
      <c r="G191" s="4"/>
      <c r="H191" s="4"/>
      <c r="I191" s="4"/>
      <c r="J191" s="4"/>
      <c r="K191" s="4"/>
      <c r="L191" s="4"/>
      <c r="M191" s="4"/>
    </row>
    <row r="192" ht="15.75" customHeight="1">
      <c r="A192" s="4"/>
      <c r="B192" s="4"/>
      <c r="C192" s="4"/>
      <c r="D192" s="4"/>
      <c r="E192" s="4"/>
      <c r="F192" s="4"/>
      <c r="G192" s="4"/>
      <c r="H192" s="4"/>
      <c r="I192" s="4"/>
      <c r="J192" s="4"/>
      <c r="K192" s="4"/>
      <c r="L192" s="4"/>
      <c r="M192" s="4"/>
    </row>
    <row r="193" ht="15.75" customHeight="1">
      <c r="A193" s="4"/>
      <c r="B193" s="4"/>
      <c r="C193" s="4"/>
      <c r="D193" s="4"/>
      <c r="E193" s="4"/>
      <c r="F193" s="4"/>
      <c r="G193" s="4"/>
      <c r="H193" s="4"/>
      <c r="I193" s="4"/>
      <c r="J193" s="4"/>
      <c r="K193" s="4"/>
      <c r="L193" s="4"/>
      <c r="M193" s="4"/>
    </row>
    <row r="194" ht="15.75" customHeight="1">
      <c r="A194" s="4"/>
      <c r="B194" s="4"/>
      <c r="C194" s="4"/>
      <c r="D194" s="4"/>
      <c r="E194" s="4"/>
      <c r="F194" s="4"/>
      <c r="G194" s="4"/>
      <c r="H194" s="4"/>
      <c r="I194" s="4"/>
      <c r="J194" s="4"/>
      <c r="K194" s="4"/>
      <c r="L194" s="4"/>
      <c r="M194" s="4"/>
    </row>
    <row r="195" ht="15.75" customHeight="1">
      <c r="A195" s="4"/>
      <c r="B195" s="4"/>
      <c r="C195" s="4"/>
      <c r="D195" s="4"/>
      <c r="E195" s="4"/>
      <c r="F195" s="4"/>
      <c r="G195" s="4"/>
      <c r="H195" s="4"/>
      <c r="I195" s="4"/>
      <c r="J195" s="4"/>
      <c r="K195" s="4"/>
      <c r="L195" s="4"/>
      <c r="M195" s="4"/>
    </row>
    <row r="196" ht="15.75" customHeight="1">
      <c r="A196" s="4"/>
      <c r="B196" s="4"/>
      <c r="C196" s="4"/>
      <c r="D196" s="4"/>
      <c r="E196" s="4"/>
      <c r="F196" s="4"/>
      <c r="G196" s="4"/>
      <c r="H196" s="4"/>
      <c r="I196" s="4"/>
      <c r="J196" s="4"/>
      <c r="K196" s="4"/>
      <c r="L196" s="4"/>
      <c r="M196" s="4"/>
    </row>
    <row r="197" ht="15.75" customHeight="1">
      <c r="A197" s="4"/>
      <c r="B197" s="4"/>
      <c r="C197" s="4"/>
      <c r="D197" s="4"/>
      <c r="E197" s="4"/>
      <c r="F197" s="4"/>
      <c r="G197" s="4"/>
      <c r="H197" s="4"/>
      <c r="I197" s="4"/>
      <c r="J197" s="4"/>
      <c r="K197" s="4"/>
      <c r="L197" s="4"/>
      <c r="M197" s="4"/>
    </row>
    <row r="198" ht="15.75" customHeight="1">
      <c r="A198" s="4"/>
      <c r="B198" s="4"/>
      <c r="C198" s="4"/>
      <c r="D198" s="4"/>
      <c r="E198" s="4"/>
      <c r="F198" s="4"/>
      <c r="G198" s="4"/>
      <c r="H198" s="4"/>
      <c r="I198" s="4"/>
      <c r="J198" s="4"/>
      <c r="K198" s="4"/>
      <c r="L198" s="4"/>
      <c r="M198" s="4"/>
    </row>
    <row r="199" ht="15.75" customHeight="1">
      <c r="A199" s="4"/>
      <c r="B199" s="4"/>
      <c r="C199" s="4"/>
      <c r="D199" s="4"/>
      <c r="E199" s="4"/>
      <c r="F199" s="4"/>
      <c r="G199" s="4"/>
      <c r="H199" s="4"/>
      <c r="I199" s="4"/>
      <c r="J199" s="4"/>
      <c r="K199" s="4"/>
      <c r="L199" s="4"/>
      <c r="M199" s="4"/>
    </row>
    <row r="200" ht="15.75" customHeight="1">
      <c r="A200" s="4"/>
      <c r="B200" s="4"/>
      <c r="C200" s="4"/>
      <c r="D200" s="4"/>
      <c r="E200" s="4"/>
      <c r="F200" s="4"/>
      <c r="G200" s="4"/>
      <c r="H200" s="4"/>
      <c r="I200" s="4"/>
      <c r="J200" s="4"/>
      <c r="K200" s="4"/>
      <c r="L200" s="4"/>
      <c r="M200" s="4"/>
    </row>
    <row r="201" ht="15.75" customHeight="1">
      <c r="A201" s="4"/>
      <c r="B201" s="4"/>
      <c r="C201" s="4"/>
      <c r="D201" s="4"/>
      <c r="E201" s="4"/>
      <c r="F201" s="4"/>
      <c r="G201" s="4"/>
      <c r="H201" s="4"/>
      <c r="I201" s="4"/>
      <c r="J201" s="4"/>
      <c r="K201" s="4"/>
      <c r="L201" s="4"/>
      <c r="M201" s="4"/>
    </row>
    <row r="202" ht="15.75" customHeight="1">
      <c r="A202" s="4"/>
      <c r="B202" s="4"/>
      <c r="C202" s="4"/>
      <c r="D202" s="4"/>
      <c r="E202" s="4"/>
      <c r="F202" s="4"/>
      <c r="G202" s="4"/>
      <c r="H202" s="4"/>
      <c r="I202" s="4"/>
      <c r="J202" s="4"/>
      <c r="K202" s="4"/>
      <c r="L202" s="4"/>
      <c r="M202" s="4"/>
    </row>
    <row r="203" ht="15.75" customHeight="1">
      <c r="A203" s="4"/>
      <c r="B203" s="4"/>
      <c r="C203" s="4"/>
      <c r="D203" s="4"/>
      <c r="E203" s="4"/>
      <c r="F203" s="4"/>
      <c r="G203" s="4"/>
      <c r="H203" s="4"/>
      <c r="I203" s="4"/>
      <c r="J203" s="4"/>
      <c r="K203" s="4"/>
      <c r="L203" s="4"/>
      <c r="M203" s="4"/>
    </row>
    <row r="204" ht="15.75" customHeight="1">
      <c r="A204" s="4"/>
      <c r="B204" s="4"/>
      <c r="C204" s="4"/>
      <c r="D204" s="4"/>
      <c r="E204" s="4"/>
      <c r="F204" s="4"/>
      <c r="G204" s="4"/>
      <c r="H204" s="4"/>
      <c r="I204" s="4"/>
      <c r="J204" s="4"/>
      <c r="K204" s="4"/>
      <c r="L204" s="4"/>
      <c r="M204" s="4"/>
    </row>
    <row r="205" ht="15.75" customHeight="1">
      <c r="A205" s="4"/>
      <c r="B205" s="4"/>
      <c r="C205" s="4"/>
      <c r="D205" s="4"/>
      <c r="E205" s="4"/>
      <c r="F205" s="4"/>
      <c r="G205" s="4"/>
      <c r="H205" s="4"/>
      <c r="I205" s="4"/>
      <c r="J205" s="4"/>
      <c r="K205" s="4"/>
      <c r="L205" s="4"/>
      <c r="M205" s="4"/>
    </row>
    <row r="206" ht="15.75" customHeight="1">
      <c r="A206" s="4"/>
      <c r="B206" s="4"/>
      <c r="C206" s="4"/>
      <c r="D206" s="4"/>
      <c r="E206" s="4"/>
      <c r="F206" s="4"/>
      <c r="G206" s="4"/>
      <c r="H206" s="4"/>
      <c r="I206" s="4"/>
      <c r="J206" s="4"/>
      <c r="K206" s="4"/>
      <c r="L206" s="4"/>
      <c r="M206" s="4"/>
    </row>
    <row r="207" ht="15.75" customHeight="1">
      <c r="A207" s="4"/>
      <c r="B207" s="4"/>
      <c r="C207" s="4"/>
      <c r="D207" s="4"/>
      <c r="E207" s="4"/>
      <c r="F207" s="4"/>
      <c r="G207" s="4"/>
      <c r="H207" s="4"/>
      <c r="I207" s="4"/>
      <c r="J207" s="4"/>
      <c r="K207" s="4"/>
      <c r="L207" s="4"/>
      <c r="M207" s="4"/>
    </row>
    <row r="208" ht="15.75" customHeight="1">
      <c r="A208" s="4"/>
      <c r="B208" s="4"/>
      <c r="C208" s="4"/>
      <c r="D208" s="4"/>
      <c r="E208" s="4"/>
      <c r="F208" s="4"/>
      <c r="G208" s="4"/>
      <c r="H208" s="4"/>
      <c r="I208" s="4"/>
      <c r="J208" s="4"/>
      <c r="K208" s="4"/>
      <c r="L208" s="4"/>
      <c r="M208" s="4"/>
    </row>
    <row r="209" ht="15.75" customHeight="1">
      <c r="A209" s="4"/>
      <c r="B209" s="4"/>
      <c r="C209" s="4"/>
      <c r="D209" s="4"/>
      <c r="E209" s="4"/>
      <c r="F209" s="4"/>
      <c r="G209" s="4"/>
      <c r="H209" s="4"/>
      <c r="I209" s="4"/>
      <c r="J209" s="4"/>
      <c r="K209" s="4"/>
      <c r="L209" s="4"/>
      <c r="M209" s="4"/>
    </row>
    <row r="210" ht="15.75" customHeight="1">
      <c r="A210" s="4"/>
      <c r="B210" s="4"/>
      <c r="C210" s="4"/>
      <c r="D210" s="4"/>
      <c r="E210" s="4"/>
      <c r="F210" s="4"/>
      <c r="G210" s="4"/>
      <c r="H210" s="4"/>
      <c r="I210" s="4"/>
      <c r="J210" s="4"/>
      <c r="K210" s="4"/>
      <c r="L210" s="4"/>
      <c r="M210" s="4"/>
    </row>
    <row r="211" ht="15.75" customHeight="1">
      <c r="A211" s="4"/>
      <c r="B211" s="4"/>
      <c r="C211" s="4"/>
      <c r="D211" s="4"/>
      <c r="E211" s="4"/>
      <c r="F211" s="4"/>
      <c r="G211" s="4"/>
      <c r="H211" s="4"/>
      <c r="I211" s="4"/>
      <c r="J211" s="4"/>
      <c r="K211" s="4"/>
      <c r="L211" s="4"/>
      <c r="M211" s="4"/>
    </row>
    <row r="212" ht="15.75" customHeight="1">
      <c r="A212" s="4"/>
      <c r="B212" s="4"/>
      <c r="C212" s="4"/>
      <c r="D212" s="4"/>
      <c r="E212" s="4"/>
      <c r="F212" s="4"/>
      <c r="G212" s="4"/>
      <c r="H212" s="4"/>
      <c r="I212" s="4"/>
      <c r="J212" s="4"/>
      <c r="K212" s="4"/>
      <c r="L212" s="4"/>
      <c r="M212" s="4"/>
    </row>
    <row r="213" ht="15.75" customHeight="1">
      <c r="A213" s="4"/>
      <c r="B213" s="4"/>
      <c r="C213" s="4"/>
      <c r="D213" s="4"/>
      <c r="E213" s="4"/>
      <c r="F213" s="4"/>
      <c r="G213" s="4"/>
      <c r="H213" s="4"/>
      <c r="I213" s="4"/>
      <c r="J213" s="4"/>
      <c r="K213" s="4"/>
      <c r="L213" s="4"/>
      <c r="M213" s="4"/>
    </row>
    <row r="214" ht="15.75" customHeight="1">
      <c r="A214" s="4"/>
      <c r="B214" s="4"/>
      <c r="C214" s="4"/>
      <c r="D214" s="4"/>
      <c r="E214" s="4"/>
      <c r="F214" s="4"/>
      <c r="G214" s="4"/>
      <c r="H214" s="4"/>
      <c r="I214" s="4"/>
      <c r="J214" s="4"/>
      <c r="K214" s="4"/>
      <c r="L214" s="4"/>
      <c r="M214" s="4"/>
    </row>
    <row r="215" ht="15.75" customHeight="1">
      <c r="A215" s="4"/>
      <c r="B215" s="4"/>
      <c r="C215" s="4"/>
      <c r="D215" s="4"/>
      <c r="E215" s="4"/>
      <c r="F215" s="4"/>
      <c r="G215" s="4"/>
      <c r="H215" s="4"/>
      <c r="I215" s="4"/>
      <c r="J215" s="4"/>
      <c r="K215" s="4"/>
      <c r="L215" s="4"/>
      <c r="M215" s="4"/>
    </row>
    <row r="216" ht="15.75" customHeight="1">
      <c r="A216" s="4"/>
      <c r="B216" s="4"/>
      <c r="C216" s="4"/>
      <c r="D216" s="4"/>
      <c r="E216" s="4"/>
      <c r="F216" s="4"/>
      <c r="G216" s="4"/>
      <c r="H216" s="4"/>
      <c r="I216" s="4"/>
      <c r="J216" s="4"/>
      <c r="K216" s="4"/>
      <c r="L216" s="4"/>
      <c r="M216" s="4"/>
    </row>
    <row r="217" ht="15.75" customHeight="1">
      <c r="A217" s="4"/>
      <c r="B217" s="4"/>
      <c r="C217" s="4"/>
      <c r="D217" s="4"/>
      <c r="E217" s="4"/>
      <c r="F217" s="4"/>
      <c r="G217" s="4"/>
      <c r="H217" s="4"/>
      <c r="I217" s="4"/>
      <c r="J217" s="4"/>
      <c r="K217" s="4"/>
      <c r="L217" s="4"/>
      <c r="M217" s="4"/>
    </row>
    <row r="218" ht="15.75" customHeight="1">
      <c r="A218" s="4"/>
      <c r="B218" s="4"/>
      <c r="C218" s="4"/>
      <c r="D218" s="4"/>
      <c r="E218" s="4"/>
      <c r="F218" s="4"/>
      <c r="G218" s="4"/>
      <c r="H218" s="4"/>
      <c r="I218" s="4"/>
      <c r="J218" s="4"/>
      <c r="K218" s="4"/>
      <c r="L218" s="4"/>
      <c r="M218" s="4"/>
    </row>
    <row r="219" ht="15.75" customHeight="1">
      <c r="A219" s="4"/>
      <c r="B219" s="4"/>
      <c r="C219" s="4"/>
      <c r="D219" s="4"/>
      <c r="E219" s="4"/>
      <c r="F219" s="4"/>
      <c r="G219" s="4"/>
      <c r="H219" s="4"/>
      <c r="I219" s="4"/>
      <c r="J219" s="4"/>
      <c r="K219" s="4"/>
      <c r="L219" s="4"/>
      <c r="M219" s="4"/>
    </row>
    <row r="220" ht="15.75" customHeight="1">
      <c r="A220" s="4"/>
      <c r="B220" s="4"/>
      <c r="C220" s="4"/>
      <c r="D220" s="4"/>
      <c r="E220" s="4"/>
      <c r="F220" s="4"/>
      <c r="G220" s="4"/>
      <c r="H220" s="4"/>
      <c r="I220" s="4"/>
      <c r="J220" s="4"/>
      <c r="K220" s="4"/>
      <c r="L220" s="4"/>
      <c r="M220" s="4"/>
    </row>
    <row r="221" ht="15.75" customHeight="1">
      <c r="A221" s="4"/>
      <c r="B221" s="4"/>
      <c r="C221" s="4"/>
      <c r="D221" s="4"/>
      <c r="E221" s="4"/>
      <c r="F221" s="4"/>
      <c r="G221" s="4"/>
      <c r="H221" s="4"/>
      <c r="I221" s="4"/>
      <c r="J221" s="4"/>
      <c r="K221" s="4"/>
      <c r="L221" s="4"/>
      <c r="M221" s="4"/>
    </row>
    <row r="222" ht="15.75" customHeight="1">
      <c r="A222" s="4"/>
      <c r="B222" s="4"/>
      <c r="C222" s="4"/>
      <c r="D222" s="4"/>
      <c r="E222" s="4"/>
      <c r="F222" s="4"/>
      <c r="G222" s="4"/>
      <c r="H222" s="4"/>
      <c r="I222" s="4"/>
      <c r="J222" s="4"/>
      <c r="K222" s="4"/>
      <c r="L222" s="4"/>
      <c r="M222" s="4"/>
    </row>
    <row r="223" ht="15.75" customHeight="1">
      <c r="A223" s="4"/>
      <c r="B223" s="4"/>
      <c r="C223" s="4"/>
      <c r="D223" s="4"/>
      <c r="E223" s="4"/>
      <c r="F223" s="4"/>
      <c r="G223" s="4"/>
      <c r="H223" s="4"/>
      <c r="I223" s="4"/>
      <c r="J223" s="4"/>
      <c r="K223" s="4"/>
      <c r="L223" s="4"/>
      <c r="M223" s="4"/>
    </row>
    <row r="224" ht="15.75" customHeight="1">
      <c r="A224" s="4"/>
      <c r="B224" s="4"/>
      <c r="C224" s="4"/>
      <c r="D224" s="4"/>
      <c r="E224" s="4"/>
      <c r="F224" s="4"/>
      <c r="G224" s="4"/>
      <c r="H224" s="4"/>
      <c r="I224" s="4"/>
      <c r="J224" s="4"/>
      <c r="K224" s="4"/>
      <c r="L224" s="4"/>
      <c r="M224" s="4"/>
    </row>
    <row r="225" ht="15.75" customHeight="1">
      <c r="A225" s="4"/>
      <c r="B225" s="4"/>
      <c r="C225" s="4"/>
      <c r="D225" s="4"/>
      <c r="E225" s="4"/>
      <c r="F225" s="4"/>
      <c r="G225" s="4"/>
      <c r="H225" s="4"/>
      <c r="I225" s="4"/>
      <c r="J225" s="4"/>
      <c r="K225" s="4"/>
      <c r="L225" s="4"/>
      <c r="M225" s="4"/>
    </row>
    <row r="226" ht="15.75" customHeight="1">
      <c r="A226" s="4"/>
      <c r="B226" s="4"/>
      <c r="C226" s="4"/>
      <c r="D226" s="4"/>
      <c r="E226" s="4"/>
      <c r="F226" s="4"/>
      <c r="G226" s="4"/>
      <c r="H226" s="4"/>
      <c r="I226" s="4"/>
      <c r="J226" s="4"/>
      <c r="K226" s="4"/>
      <c r="L226" s="4"/>
      <c r="M226" s="4"/>
    </row>
    <row r="227" ht="15.75" customHeight="1">
      <c r="A227" s="4"/>
      <c r="B227" s="4"/>
      <c r="C227" s="4"/>
      <c r="D227" s="4"/>
      <c r="E227" s="4"/>
      <c r="F227" s="4"/>
      <c r="G227" s="4"/>
      <c r="H227" s="4"/>
      <c r="I227" s="4"/>
      <c r="J227" s="4"/>
      <c r="K227" s="4"/>
      <c r="L227" s="4"/>
      <c r="M227" s="4"/>
    </row>
    <row r="228" ht="15.75" customHeight="1">
      <c r="A228" s="4"/>
      <c r="B228" s="4"/>
      <c r="C228" s="4"/>
      <c r="D228" s="4"/>
      <c r="E228" s="4"/>
      <c r="F228" s="4"/>
      <c r="G228" s="4"/>
      <c r="H228" s="4"/>
      <c r="I228" s="4"/>
      <c r="J228" s="4"/>
      <c r="K228" s="4"/>
      <c r="L228" s="4"/>
      <c r="M228" s="4"/>
    </row>
    <row r="229" ht="15.75" customHeight="1">
      <c r="A229" s="4"/>
      <c r="B229" s="4"/>
      <c r="C229" s="4"/>
      <c r="D229" s="4"/>
      <c r="E229" s="4"/>
      <c r="F229" s="4"/>
      <c r="G229" s="4"/>
      <c r="H229" s="4"/>
      <c r="I229" s="4"/>
      <c r="J229" s="4"/>
      <c r="K229" s="4"/>
      <c r="L229" s="4"/>
      <c r="M229" s="4"/>
    </row>
    <row r="230" ht="15.75" customHeight="1">
      <c r="A230" s="4"/>
      <c r="B230" s="4"/>
      <c r="C230" s="4"/>
      <c r="D230" s="4"/>
      <c r="E230" s="4"/>
      <c r="F230" s="4"/>
      <c r="G230" s="4"/>
      <c r="H230" s="4"/>
      <c r="I230" s="4"/>
      <c r="J230" s="4"/>
      <c r="K230" s="4"/>
      <c r="L230" s="4"/>
      <c r="M230" s="4"/>
    </row>
    <row r="231" ht="15.75" customHeight="1">
      <c r="A231" s="4"/>
      <c r="B231" s="4"/>
      <c r="C231" s="4"/>
      <c r="D231" s="4"/>
      <c r="E231" s="4"/>
      <c r="F231" s="4"/>
      <c r="G231" s="4"/>
      <c r="H231" s="4"/>
      <c r="I231" s="4"/>
      <c r="J231" s="4"/>
      <c r="K231" s="4"/>
      <c r="L231" s="4"/>
      <c r="M231" s="4"/>
    </row>
    <row r="232" ht="15.75" customHeight="1">
      <c r="A232" s="4"/>
      <c r="B232" s="4"/>
      <c r="C232" s="4"/>
      <c r="D232" s="4"/>
      <c r="E232" s="4"/>
      <c r="F232" s="4"/>
      <c r="G232" s="4"/>
      <c r="H232" s="4"/>
      <c r="I232" s="4"/>
      <c r="J232" s="4"/>
      <c r="K232" s="4"/>
      <c r="L232" s="4"/>
      <c r="M232" s="4"/>
    </row>
    <row r="233" ht="15.75" customHeight="1">
      <c r="A233" s="4"/>
      <c r="B233" s="4"/>
      <c r="C233" s="4"/>
      <c r="D233" s="4"/>
      <c r="E233" s="4"/>
      <c r="F233" s="4"/>
      <c r="G233" s="4"/>
      <c r="H233" s="4"/>
      <c r="I233" s="4"/>
      <c r="J233" s="4"/>
      <c r="K233" s="4"/>
      <c r="L233" s="4"/>
      <c r="M233" s="4"/>
    </row>
    <row r="234" ht="15.75" customHeight="1">
      <c r="A234" s="4"/>
      <c r="B234" s="4"/>
      <c r="C234" s="4"/>
      <c r="D234" s="4"/>
      <c r="E234" s="4"/>
      <c r="F234" s="4"/>
      <c r="G234" s="4"/>
      <c r="H234" s="4"/>
      <c r="I234" s="4"/>
      <c r="J234" s="4"/>
      <c r="K234" s="4"/>
      <c r="L234" s="4"/>
      <c r="M234" s="4"/>
    </row>
    <row r="235" ht="15.75" customHeight="1">
      <c r="A235" s="4"/>
      <c r="B235" s="4"/>
      <c r="C235" s="4"/>
      <c r="D235" s="4"/>
      <c r="E235" s="4"/>
      <c r="F235" s="4"/>
      <c r="G235" s="4"/>
      <c r="H235" s="4"/>
      <c r="I235" s="4"/>
      <c r="J235" s="4"/>
      <c r="K235" s="4"/>
      <c r="L235" s="4"/>
      <c r="M235" s="4"/>
    </row>
    <row r="236" ht="15.75" customHeight="1">
      <c r="A236" s="4"/>
      <c r="B236" s="4"/>
      <c r="C236" s="4"/>
      <c r="D236" s="4"/>
      <c r="E236" s="4"/>
      <c r="F236" s="4"/>
      <c r="G236" s="4"/>
      <c r="H236" s="4"/>
      <c r="I236" s="4"/>
      <c r="J236" s="4"/>
      <c r="K236" s="4"/>
      <c r="L236" s="4"/>
      <c r="M236" s="4"/>
    </row>
    <row r="237" ht="15.75" customHeight="1">
      <c r="A237" s="4"/>
      <c r="B237" s="4"/>
      <c r="C237" s="4"/>
      <c r="D237" s="4"/>
      <c r="E237" s="4"/>
      <c r="F237" s="4"/>
      <c r="G237" s="4"/>
      <c r="H237" s="4"/>
      <c r="I237" s="4"/>
      <c r="J237" s="4"/>
      <c r="K237" s="4"/>
      <c r="L237" s="4"/>
      <c r="M237" s="4"/>
    </row>
    <row r="238" ht="15.75" customHeight="1">
      <c r="A238" s="4"/>
      <c r="B238" s="4"/>
      <c r="C238" s="4"/>
      <c r="D238" s="4"/>
      <c r="E238" s="4"/>
      <c r="F238" s="4"/>
      <c r="G238" s="4"/>
      <c r="H238" s="4"/>
      <c r="I238" s="4"/>
      <c r="J238" s="4"/>
      <c r="K238" s="4"/>
      <c r="L238" s="4"/>
      <c r="M238" s="4"/>
    </row>
    <row r="239" ht="15.75" customHeight="1">
      <c r="A239" s="4"/>
      <c r="B239" s="4"/>
      <c r="C239" s="4"/>
      <c r="D239" s="4"/>
      <c r="E239" s="4"/>
      <c r="F239" s="4"/>
      <c r="G239" s="4"/>
      <c r="H239" s="4"/>
      <c r="I239" s="4"/>
      <c r="J239" s="4"/>
      <c r="K239" s="4"/>
      <c r="L239" s="4"/>
      <c r="M239" s="4"/>
    </row>
    <row r="240" ht="15.75" customHeight="1">
      <c r="A240" s="4"/>
      <c r="B240" s="4"/>
      <c r="C240" s="4"/>
      <c r="D240" s="4"/>
      <c r="E240" s="4"/>
      <c r="F240" s="4"/>
      <c r="G240" s="4"/>
      <c r="H240" s="4"/>
      <c r="I240" s="4"/>
      <c r="J240" s="4"/>
      <c r="K240" s="4"/>
      <c r="L240" s="4"/>
      <c r="M240" s="4"/>
    </row>
    <row r="241" ht="15.75" customHeight="1">
      <c r="A241" s="4"/>
      <c r="B241" s="4"/>
      <c r="C241" s="4"/>
      <c r="D241" s="4"/>
      <c r="E241" s="4"/>
      <c r="F241" s="4"/>
      <c r="G241" s="4"/>
      <c r="H241" s="4"/>
      <c r="I241" s="4"/>
      <c r="J241" s="4"/>
      <c r="K241" s="4"/>
      <c r="L241" s="4"/>
      <c r="M241" s="4"/>
    </row>
    <row r="242" ht="15.75" customHeight="1">
      <c r="A242" s="4"/>
      <c r="B242" s="4"/>
      <c r="C242" s="4"/>
      <c r="D242" s="4"/>
      <c r="E242" s="4"/>
      <c r="F242" s="4"/>
      <c r="G242" s="4"/>
      <c r="H242" s="4"/>
      <c r="I242" s="4"/>
      <c r="J242" s="4"/>
      <c r="K242" s="4"/>
      <c r="L242" s="4"/>
      <c r="M242" s="4"/>
    </row>
    <row r="243" ht="15.75" customHeight="1">
      <c r="A243" s="4"/>
      <c r="B243" s="4"/>
      <c r="C243" s="4"/>
      <c r="D243" s="4"/>
      <c r="E243" s="4"/>
      <c r="F243" s="4"/>
      <c r="G243" s="4"/>
      <c r="H243" s="4"/>
      <c r="I243" s="4"/>
      <c r="J243" s="4"/>
      <c r="K243" s="4"/>
      <c r="L243" s="4"/>
      <c r="M243" s="4"/>
    </row>
    <row r="244" ht="15.75" customHeight="1">
      <c r="A244" s="4"/>
      <c r="B244" s="4"/>
      <c r="C244" s="4"/>
      <c r="D244" s="4"/>
      <c r="E244" s="4"/>
      <c r="F244" s="4"/>
      <c r="G244" s="4"/>
      <c r="H244" s="4"/>
      <c r="I244" s="4"/>
      <c r="J244" s="4"/>
      <c r="K244" s="4"/>
      <c r="L244" s="4"/>
      <c r="M244" s="4"/>
    </row>
    <row r="245" ht="15.75" customHeight="1">
      <c r="A245" s="4"/>
      <c r="B245" s="4"/>
      <c r="C245" s="4"/>
      <c r="D245" s="4"/>
      <c r="E245" s="4"/>
      <c r="F245" s="4"/>
      <c r="G245" s="4"/>
      <c r="H245" s="4"/>
      <c r="I245" s="4"/>
      <c r="J245" s="4"/>
      <c r="K245" s="4"/>
      <c r="L245" s="4"/>
      <c r="M245" s="4"/>
    </row>
    <row r="246" ht="15.75" customHeight="1">
      <c r="A246" s="4"/>
      <c r="B246" s="4"/>
      <c r="C246" s="4"/>
      <c r="D246" s="4"/>
      <c r="E246" s="4"/>
      <c r="F246" s="4"/>
      <c r="G246" s="4"/>
      <c r="H246" s="4"/>
      <c r="I246" s="4"/>
      <c r="J246" s="4"/>
      <c r="K246" s="4"/>
      <c r="L246" s="4"/>
      <c r="M246" s="4"/>
    </row>
    <row r="247" ht="15.75" customHeight="1">
      <c r="A247" s="4"/>
      <c r="B247" s="4"/>
      <c r="C247" s="4"/>
      <c r="D247" s="4"/>
      <c r="E247" s="4"/>
      <c r="F247" s="4"/>
      <c r="G247" s="4"/>
      <c r="H247" s="4"/>
      <c r="I247" s="4"/>
      <c r="J247" s="4"/>
      <c r="K247" s="4"/>
      <c r="L247" s="4"/>
      <c r="M247" s="4"/>
    </row>
    <row r="248" ht="15.75" customHeight="1">
      <c r="A248" s="4"/>
      <c r="B248" s="4"/>
      <c r="C248" s="4"/>
      <c r="D248" s="4"/>
      <c r="E248" s="4"/>
      <c r="F248" s="4"/>
      <c r="G248" s="4"/>
      <c r="H248" s="4"/>
      <c r="I248" s="4"/>
      <c r="J248" s="4"/>
      <c r="K248" s="4"/>
      <c r="L248" s="4"/>
      <c r="M248" s="4"/>
    </row>
    <row r="249" ht="15.75" customHeight="1">
      <c r="A249" s="4"/>
      <c r="B249" s="4"/>
      <c r="C249" s="4"/>
      <c r="D249" s="4"/>
      <c r="E249" s="4"/>
      <c r="F249" s="4"/>
      <c r="G249" s="4"/>
      <c r="H249" s="4"/>
      <c r="I249" s="4"/>
      <c r="J249" s="4"/>
      <c r="K249" s="4"/>
      <c r="L249" s="4"/>
      <c r="M249" s="4"/>
    </row>
    <row r="250" ht="15.75" customHeight="1">
      <c r="A250" s="4"/>
      <c r="B250" s="4"/>
      <c r="C250" s="4"/>
      <c r="D250" s="4"/>
      <c r="E250" s="4"/>
      <c r="F250" s="4"/>
      <c r="G250" s="4"/>
      <c r="H250" s="4"/>
      <c r="I250" s="4"/>
      <c r="J250" s="4"/>
      <c r="K250" s="4"/>
      <c r="L250" s="4"/>
      <c r="M250" s="4"/>
    </row>
    <row r="251" ht="15.75" customHeight="1">
      <c r="A251" s="4"/>
      <c r="B251" s="4"/>
      <c r="C251" s="4"/>
      <c r="D251" s="4"/>
      <c r="E251" s="4"/>
      <c r="F251" s="4"/>
      <c r="G251" s="4"/>
      <c r="H251" s="4"/>
      <c r="I251" s="4"/>
      <c r="J251" s="4"/>
      <c r="K251" s="4"/>
      <c r="L251" s="4"/>
      <c r="M251" s="4"/>
    </row>
    <row r="252" ht="15.75" customHeight="1">
      <c r="A252" s="4"/>
      <c r="B252" s="4"/>
      <c r="C252" s="4"/>
      <c r="D252" s="4"/>
      <c r="E252" s="4"/>
      <c r="F252" s="4"/>
      <c r="G252" s="4"/>
      <c r="H252" s="4"/>
      <c r="I252" s="4"/>
      <c r="J252" s="4"/>
      <c r="K252" s="4"/>
      <c r="L252" s="4"/>
      <c r="M252" s="4"/>
    </row>
    <row r="253" ht="15.75" customHeight="1">
      <c r="A253" s="4"/>
      <c r="B253" s="4"/>
      <c r="C253" s="4"/>
      <c r="D253" s="4"/>
      <c r="E253" s="4"/>
      <c r="F253" s="4"/>
      <c r="G253" s="4"/>
      <c r="H253" s="4"/>
      <c r="I253" s="4"/>
      <c r="J253" s="4"/>
      <c r="K253" s="4"/>
      <c r="L253" s="4"/>
      <c r="M253" s="4"/>
    </row>
    <row r="254" ht="15.75" customHeight="1">
      <c r="A254" s="4"/>
      <c r="B254" s="4"/>
      <c r="C254" s="4"/>
      <c r="D254" s="4"/>
      <c r="E254" s="4"/>
      <c r="F254" s="4"/>
      <c r="G254" s="4"/>
      <c r="H254" s="4"/>
      <c r="I254" s="4"/>
      <c r="J254" s="4"/>
      <c r="K254" s="4"/>
      <c r="L254" s="4"/>
      <c r="M254" s="4"/>
    </row>
    <row r="255" ht="15.75" customHeight="1">
      <c r="A255" s="4"/>
      <c r="B255" s="4"/>
      <c r="C255" s="4"/>
      <c r="D255" s="4"/>
      <c r="E255" s="4"/>
      <c r="F255" s="4"/>
      <c r="G255" s="4"/>
      <c r="H255" s="4"/>
      <c r="I255" s="4"/>
      <c r="J255" s="4"/>
      <c r="K255" s="4"/>
      <c r="L255" s="4"/>
      <c r="M255" s="4"/>
    </row>
    <row r="256" ht="15.75" customHeight="1">
      <c r="A256" s="4"/>
      <c r="B256" s="4"/>
      <c r="C256" s="4"/>
      <c r="D256" s="4"/>
      <c r="E256" s="4"/>
      <c r="F256" s="4"/>
      <c r="G256" s="4"/>
      <c r="H256" s="4"/>
      <c r="I256" s="4"/>
      <c r="J256" s="4"/>
      <c r="K256" s="4"/>
      <c r="L256" s="4"/>
      <c r="M256" s="4"/>
    </row>
    <row r="257" ht="15.75" customHeight="1">
      <c r="A257" s="4"/>
      <c r="B257" s="4"/>
      <c r="C257" s="4"/>
      <c r="D257" s="4"/>
      <c r="E257" s="4"/>
      <c r="F257" s="4"/>
      <c r="G257" s="4"/>
      <c r="H257" s="4"/>
      <c r="I257" s="4"/>
      <c r="J257" s="4"/>
      <c r="K257" s="4"/>
      <c r="L257" s="4"/>
      <c r="M257" s="4"/>
    </row>
    <row r="258" ht="15.75" customHeight="1">
      <c r="A258" s="4"/>
      <c r="B258" s="4"/>
      <c r="C258" s="4"/>
      <c r="D258" s="4"/>
      <c r="E258" s="4"/>
      <c r="F258" s="4"/>
      <c r="G258" s="4"/>
      <c r="H258" s="4"/>
      <c r="I258" s="4"/>
      <c r="J258" s="4"/>
      <c r="K258" s="4"/>
      <c r="L258" s="4"/>
      <c r="M258" s="4"/>
    </row>
    <row r="259" ht="15.75" customHeight="1">
      <c r="A259" s="4"/>
      <c r="B259" s="4"/>
      <c r="C259" s="4"/>
      <c r="D259" s="4"/>
      <c r="E259" s="4"/>
      <c r="F259" s="4"/>
      <c r="G259" s="4"/>
      <c r="H259" s="4"/>
      <c r="I259" s="4"/>
      <c r="J259" s="4"/>
      <c r="K259" s="4"/>
      <c r="L259" s="4"/>
      <c r="M259" s="4"/>
    </row>
    <row r="260" ht="15.75" customHeight="1">
      <c r="A260" s="4"/>
      <c r="B260" s="4"/>
      <c r="C260" s="4"/>
      <c r="D260" s="4"/>
      <c r="E260" s="4"/>
      <c r="F260" s="4"/>
      <c r="G260" s="4"/>
      <c r="H260" s="4"/>
      <c r="I260" s="4"/>
      <c r="J260" s="4"/>
      <c r="K260" s="4"/>
      <c r="L260" s="4"/>
      <c r="M260" s="4"/>
    </row>
    <row r="261" ht="15.75" customHeight="1">
      <c r="A261" s="4"/>
      <c r="B261" s="4"/>
      <c r="C261" s="4"/>
      <c r="D261" s="4"/>
      <c r="E261" s="4"/>
      <c r="F261" s="4"/>
      <c r="G261" s="4"/>
      <c r="H261" s="4"/>
      <c r="I261" s="4"/>
      <c r="J261" s="4"/>
      <c r="K261" s="4"/>
      <c r="L261" s="4"/>
      <c r="M261" s="4"/>
    </row>
    <row r="262" ht="15.75" customHeight="1">
      <c r="A262" s="4"/>
      <c r="B262" s="4"/>
      <c r="C262" s="4"/>
      <c r="D262" s="4"/>
      <c r="E262" s="4"/>
      <c r="F262" s="4"/>
      <c r="G262" s="4"/>
      <c r="H262" s="4"/>
      <c r="I262" s="4"/>
      <c r="J262" s="4"/>
      <c r="K262" s="4"/>
      <c r="L262" s="4"/>
      <c r="M262" s="4"/>
    </row>
    <row r="263" ht="15.75" customHeight="1">
      <c r="A263" s="4"/>
      <c r="B263" s="4"/>
      <c r="C263" s="4"/>
      <c r="D263" s="4"/>
      <c r="E263" s="4"/>
      <c r="F263" s="4"/>
      <c r="G263" s="4"/>
      <c r="H263" s="4"/>
      <c r="I263" s="4"/>
      <c r="J263" s="4"/>
      <c r="K263" s="4"/>
      <c r="L263" s="4"/>
      <c r="M263" s="4"/>
    </row>
    <row r="264" ht="15.75" customHeight="1">
      <c r="A264" s="4"/>
      <c r="B264" s="4"/>
      <c r="C264" s="4"/>
      <c r="D264" s="4"/>
      <c r="E264" s="4"/>
      <c r="F264" s="4"/>
      <c r="G264" s="4"/>
      <c r="H264" s="4"/>
      <c r="I264" s="4"/>
      <c r="J264" s="4"/>
      <c r="K264" s="4"/>
      <c r="L264" s="4"/>
      <c r="M264" s="4"/>
    </row>
    <row r="265" ht="15.75" customHeight="1">
      <c r="A265" s="4"/>
      <c r="B265" s="4"/>
      <c r="C265" s="4"/>
      <c r="D265" s="4"/>
      <c r="E265" s="4"/>
      <c r="F265" s="4"/>
      <c r="G265" s="4"/>
      <c r="H265" s="4"/>
      <c r="I265" s="4"/>
      <c r="J265" s="4"/>
      <c r="K265" s="4"/>
      <c r="L265" s="4"/>
      <c r="M265" s="4"/>
    </row>
    <row r="266" ht="15.75" customHeight="1">
      <c r="A266" s="4"/>
      <c r="B266" s="4"/>
      <c r="C266" s="4"/>
      <c r="D266" s="4"/>
      <c r="E266" s="4"/>
      <c r="F266" s="4"/>
      <c r="G266" s="4"/>
      <c r="H266" s="4"/>
      <c r="I266" s="4"/>
      <c r="J266" s="4"/>
      <c r="K266" s="4"/>
      <c r="L266" s="4"/>
      <c r="M266" s="4"/>
    </row>
    <row r="267" ht="15.75" customHeight="1">
      <c r="A267" s="4"/>
      <c r="B267" s="4"/>
      <c r="C267" s="4"/>
      <c r="D267" s="4"/>
      <c r="E267" s="4"/>
      <c r="F267" s="4"/>
      <c r="G267" s="4"/>
      <c r="H267" s="4"/>
      <c r="I267" s="4"/>
      <c r="J267" s="4"/>
      <c r="K267" s="4"/>
      <c r="L267" s="4"/>
      <c r="M267" s="4"/>
    </row>
    <row r="268" ht="15.75" customHeight="1">
      <c r="A268" s="4"/>
      <c r="B268" s="4"/>
      <c r="C268" s="4"/>
      <c r="D268" s="4"/>
      <c r="E268" s="4"/>
      <c r="F268" s="4"/>
      <c r="G268" s="4"/>
      <c r="H268" s="4"/>
      <c r="I268" s="4"/>
      <c r="J268" s="4"/>
      <c r="K268" s="4"/>
      <c r="L268" s="4"/>
      <c r="M268" s="4"/>
    </row>
    <row r="269" ht="15.75" customHeight="1">
      <c r="A269" s="4"/>
      <c r="B269" s="4"/>
      <c r="C269" s="4"/>
      <c r="D269" s="4"/>
      <c r="E269" s="4"/>
      <c r="F269" s="4"/>
      <c r="G269" s="4"/>
      <c r="H269" s="4"/>
      <c r="I269" s="4"/>
      <c r="J269" s="4"/>
      <c r="K269" s="4"/>
      <c r="L269" s="4"/>
      <c r="M269" s="4"/>
    </row>
    <row r="270" ht="15.75" customHeight="1">
      <c r="A270" s="4"/>
      <c r="B270" s="4"/>
      <c r="C270" s="4"/>
      <c r="D270" s="4"/>
      <c r="E270" s="4"/>
      <c r="F270" s="4"/>
      <c r="G270" s="4"/>
      <c r="H270" s="4"/>
      <c r="I270" s="4"/>
      <c r="J270" s="4"/>
      <c r="K270" s="4"/>
      <c r="L270" s="4"/>
      <c r="M270" s="4"/>
    </row>
    <row r="271" ht="15.75" customHeight="1">
      <c r="A271" s="4"/>
      <c r="B271" s="4"/>
      <c r="C271" s="4"/>
      <c r="D271" s="4"/>
      <c r="E271" s="4"/>
      <c r="F271" s="4"/>
      <c r="G271" s="4"/>
      <c r="H271" s="4"/>
      <c r="I271" s="4"/>
      <c r="J271" s="4"/>
      <c r="K271" s="4"/>
      <c r="L271" s="4"/>
      <c r="M271" s="4"/>
    </row>
    <row r="272" ht="15.75" customHeight="1">
      <c r="A272" s="4"/>
      <c r="B272" s="4"/>
      <c r="C272" s="4"/>
      <c r="D272" s="4"/>
      <c r="E272" s="4"/>
      <c r="F272" s="4"/>
      <c r="G272" s="4"/>
      <c r="H272" s="4"/>
      <c r="I272" s="4"/>
      <c r="J272" s="4"/>
      <c r="K272" s="4"/>
      <c r="L272" s="4"/>
      <c r="M272" s="4"/>
    </row>
    <row r="273" ht="15.75" customHeight="1">
      <c r="A273" s="4"/>
      <c r="B273" s="4"/>
      <c r="C273" s="4"/>
      <c r="D273" s="4"/>
      <c r="E273" s="4"/>
      <c r="F273" s="4"/>
      <c r="G273" s="4"/>
      <c r="H273" s="4"/>
      <c r="I273" s="4"/>
      <c r="J273" s="4"/>
      <c r="K273" s="4"/>
      <c r="L273" s="4"/>
      <c r="M273" s="4"/>
    </row>
    <row r="274" ht="15.75" customHeight="1">
      <c r="A274" s="4"/>
      <c r="B274" s="4"/>
      <c r="C274" s="4"/>
      <c r="D274" s="4"/>
      <c r="E274" s="4"/>
      <c r="F274" s="4"/>
      <c r="G274" s="4"/>
      <c r="H274" s="4"/>
      <c r="I274" s="4"/>
      <c r="J274" s="4"/>
      <c r="K274" s="4"/>
      <c r="L274" s="4"/>
      <c r="M274" s="4"/>
    </row>
    <row r="275" ht="15.75" customHeight="1">
      <c r="A275" s="4"/>
      <c r="B275" s="4"/>
      <c r="C275" s="4"/>
      <c r="D275" s="4"/>
      <c r="E275" s="4"/>
      <c r="F275" s="4"/>
      <c r="G275" s="4"/>
      <c r="H275" s="4"/>
      <c r="I275" s="4"/>
      <c r="J275" s="4"/>
      <c r="K275" s="4"/>
      <c r="L275" s="4"/>
      <c r="M275" s="4"/>
    </row>
    <row r="276" ht="15.75" customHeight="1">
      <c r="A276" s="4"/>
      <c r="B276" s="4"/>
      <c r="C276" s="4"/>
      <c r="D276" s="4"/>
      <c r="E276" s="4"/>
      <c r="F276" s="4"/>
      <c r="G276" s="4"/>
      <c r="H276" s="4"/>
      <c r="I276" s="4"/>
      <c r="J276" s="4"/>
      <c r="K276" s="4"/>
      <c r="L276" s="4"/>
      <c r="M276" s="4"/>
    </row>
    <row r="277" ht="15.75" customHeight="1">
      <c r="A277" s="4"/>
      <c r="B277" s="4"/>
      <c r="C277" s="4"/>
      <c r="D277" s="4"/>
      <c r="E277" s="4"/>
      <c r="F277" s="4"/>
      <c r="G277" s="4"/>
      <c r="H277" s="4"/>
      <c r="I277" s="4"/>
      <c r="J277" s="4"/>
      <c r="K277" s="4"/>
      <c r="L277" s="4"/>
      <c r="M277" s="4"/>
    </row>
    <row r="278" ht="15.75" customHeight="1">
      <c r="A278" s="4"/>
      <c r="B278" s="4"/>
      <c r="C278" s="4"/>
      <c r="D278" s="4"/>
      <c r="E278" s="4"/>
      <c r="F278" s="4"/>
      <c r="G278" s="4"/>
      <c r="H278" s="4"/>
      <c r="I278" s="4"/>
      <c r="J278" s="4"/>
      <c r="K278" s="4"/>
      <c r="L278" s="4"/>
      <c r="M278" s="4"/>
    </row>
    <row r="279" ht="15.75" customHeight="1">
      <c r="A279" s="4"/>
      <c r="B279" s="4"/>
      <c r="C279" s="4"/>
      <c r="D279" s="4"/>
      <c r="E279" s="4"/>
      <c r="F279" s="4"/>
      <c r="G279" s="4"/>
      <c r="H279" s="4"/>
      <c r="I279" s="4"/>
      <c r="J279" s="4"/>
      <c r="K279" s="4"/>
      <c r="L279" s="4"/>
      <c r="M279" s="4"/>
    </row>
    <row r="280" ht="15.75" customHeight="1">
      <c r="A280" s="4"/>
      <c r="B280" s="4"/>
      <c r="C280" s="4"/>
      <c r="D280" s="4"/>
      <c r="E280" s="4"/>
      <c r="F280" s="4"/>
      <c r="G280" s="4"/>
      <c r="H280" s="4"/>
      <c r="I280" s="4"/>
      <c r="J280" s="4"/>
      <c r="K280" s="4"/>
      <c r="L280" s="4"/>
      <c r="M280" s="4"/>
    </row>
    <row r="281" ht="15.75" customHeight="1">
      <c r="A281" s="4"/>
      <c r="B281" s="4"/>
      <c r="C281" s="4"/>
      <c r="D281" s="4"/>
      <c r="E281" s="4"/>
      <c r="F281" s="4"/>
      <c r="G281" s="4"/>
      <c r="H281" s="4"/>
      <c r="I281" s="4"/>
      <c r="J281" s="4"/>
      <c r="K281" s="4"/>
      <c r="L281" s="4"/>
      <c r="M281" s="4"/>
    </row>
    <row r="282" ht="15.75" customHeight="1">
      <c r="A282" s="4"/>
      <c r="B282" s="4"/>
      <c r="C282" s="4"/>
      <c r="D282" s="4"/>
      <c r="E282" s="4"/>
      <c r="F282" s="4"/>
      <c r="G282" s="4"/>
      <c r="H282" s="4"/>
      <c r="I282" s="4"/>
      <c r="J282" s="4"/>
      <c r="K282" s="4"/>
      <c r="L282" s="4"/>
      <c r="M282" s="4"/>
    </row>
    <row r="283" ht="15.75" customHeight="1">
      <c r="A283" s="4"/>
      <c r="B283" s="4"/>
      <c r="C283" s="4"/>
      <c r="D283" s="4"/>
      <c r="E283" s="4"/>
      <c r="F283" s="4"/>
      <c r="G283" s="4"/>
      <c r="H283" s="4"/>
      <c r="I283" s="4"/>
      <c r="J283" s="4"/>
      <c r="K283" s="4"/>
      <c r="L283" s="4"/>
      <c r="M283" s="4"/>
    </row>
    <row r="284" ht="15.75" customHeight="1">
      <c r="A284" s="4"/>
      <c r="B284" s="4"/>
      <c r="C284" s="4"/>
      <c r="D284" s="4"/>
      <c r="E284" s="4"/>
      <c r="F284" s="4"/>
      <c r="G284" s="4"/>
      <c r="H284" s="4"/>
      <c r="I284" s="4"/>
      <c r="J284" s="4"/>
      <c r="K284" s="4"/>
      <c r="L284" s="4"/>
      <c r="M284" s="4"/>
    </row>
    <row r="285" ht="15.75" customHeight="1">
      <c r="A285" s="4"/>
      <c r="B285" s="4"/>
      <c r="C285" s="4"/>
      <c r="D285" s="4"/>
      <c r="E285" s="4"/>
      <c r="F285" s="4"/>
      <c r="G285" s="4"/>
      <c r="H285" s="4"/>
      <c r="I285" s="4"/>
      <c r="J285" s="4"/>
      <c r="K285" s="4"/>
      <c r="L285" s="4"/>
      <c r="M285" s="4"/>
    </row>
    <row r="286" ht="15.75" customHeight="1">
      <c r="A286" s="4"/>
      <c r="B286" s="4"/>
      <c r="C286" s="4"/>
      <c r="D286" s="4"/>
      <c r="E286" s="4"/>
      <c r="F286" s="4"/>
      <c r="G286" s="4"/>
      <c r="H286" s="4"/>
      <c r="I286" s="4"/>
      <c r="J286" s="4"/>
      <c r="K286" s="4"/>
      <c r="L286" s="4"/>
      <c r="M286" s="4"/>
    </row>
    <row r="287" ht="15.75" customHeight="1">
      <c r="A287" s="4"/>
      <c r="B287" s="4"/>
      <c r="C287" s="4"/>
      <c r="D287" s="4"/>
      <c r="E287" s="4"/>
      <c r="F287" s="4"/>
      <c r="G287" s="4"/>
      <c r="H287" s="4"/>
      <c r="I287" s="4"/>
      <c r="J287" s="4"/>
      <c r="K287" s="4"/>
      <c r="L287" s="4"/>
      <c r="M287" s="4"/>
    </row>
    <row r="288" ht="15.75" customHeight="1">
      <c r="A288" s="4"/>
      <c r="B288" s="4"/>
      <c r="C288" s="4"/>
      <c r="D288" s="4"/>
      <c r="E288" s="4"/>
      <c r="F288" s="4"/>
      <c r="G288" s="4"/>
      <c r="H288" s="4"/>
      <c r="I288" s="4"/>
      <c r="J288" s="4"/>
      <c r="K288" s="4"/>
      <c r="L288" s="4"/>
      <c r="M288" s="4"/>
    </row>
    <row r="289" ht="15.75" customHeight="1">
      <c r="A289" s="4"/>
      <c r="B289" s="4"/>
      <c r="C289" s="4"/>
      <c r="D289" s="4"/>
      <c r="E289" s="4"/>
      <c r="F289" s="4"/>
      <c r="G289" s="4"/>
      <c r="H289" s="4"/>
      <c r="I289" s="4"/>
      <c r="J289" s="4"/>
      <c r="K289" s="4"/>
      <c r="L289" s="4"/>
      <c r="M289" s="4"/>
    </row>
    <row r="290" ht="15.75" customHeight="1">
      <c r="A290" s="4"/>
      <c r="B290" s="4"/>
      <c r="C290" s="4"/>
      <c r="D290" s="4"/>
      <c r="E290" s="4"/>
      <c r="F290" s="4"/>
      <c r="G290" s="4"/>
      <c r="H290" s="4"/>
      <c r="I290" s="4"/>
      <c r="J290" s="4"/>
      <c r="K290" s="4"/>
      <c r="L290" s="4"/>
      <c r="M290" s="4"/>
    </row>
    <row r="291" ht="15.75" customHeight="1">
      <c r="A291" s="4"/>
      <c r="B291" s="4"/>
      <c r="C291" s="4"/>
      <c r="D291" s="4"/>
      <c r="E291" s="4"/>
      <c r="F291" s="4"/>
      <c r="G291" s="4"/>
      <c r="H291" s="4"/>
      <c r="I291" s="4"/>
      <c r="J291" s="4"/>
      <c r="K291" s="4"/>
      <c r="L291" s="4"/>
      <c r="M291" s="4"/>
    </row>
    <row r="292" ht="15.75" customHeight="1">
      <c r="A292" s="4"/>
      <c r="B292" s="4"/>
      <c r="C292" s="4"/>
      <c r="D292" s="4"/>
      <c r="E292" s="4"/>
      <c r="F292" s="4"/>
      <c r="G292" s="4"/>
      <c r="H292" s="4"/>
      <c r="I292" s="4"/>
      <c r="J292" s="4"/>
      <c r="K292" s="4"/>
      <c r="L292" s="4"/>
      <c r="M292" s="4"/>
    </row>
    <row r="293" ht="15.75" customHeight="1">
      <c r="A293" s="4"/>
      <c r="B293" s="4"/>
      <c r="C293" s="4"/>
      <c r="D293" s="4"/>
      <c r="E293" s="4"/>
      <c r="F293" s="4"/>
      <c r="G293" s="4"/>
      <c r="H293" s="4"/>
      <c r="I293" s="4"/>
      <c r="J293" s="4"/>
      <c r="K293" s="4"/>
      <c r="L293" s="4"/>
      <c r="M293" s="4"/>
    </row>
    <row r="294" ht="15.75" customHeight="1">
      <c r="A294" s="4"/>
      <c r="B294" s="4"/>
      <c r="C294" s="4"/>
      <c r="D294" s="4"/>
      <c r="E294" s="4"/>
      <c r="F294" s="4"/>
      <c r="G294" s="4"/>
      <c r="H294" s="4"/>
      <c r="I294" s="4"/>
      <c r="J294" s="4"/>
      <c r="K294" s="4"/>
      <c r="L294" s="4"/>
      <c r="M294" s="4"/>
    </row>
    <row r="295" ht="15.75" customHeight="1">
      <c r="A295" s="4"/>
      <c r="B295" s="4"/>
      <c r="C295" s="4"/>
      <c r="D295" s="4"/>
      <c r="E295" s="4"/>
      <c r="F295" s="4"/>
      <c r="G295" s="4"/>
      <c r="H295" s="4"/>
      <c r="I295" s="4"/>
      <c r="J295" s="4"/>
      <c r="K295" s="4"/>
      <c r="L295" s="4"/>
      <c r="M295" s="4"/>
    </row>
    <row r="296" ht="15.75" customHeight="1">
      <c r="A296" s="4"/>
      <c r="B296" s="4"/>
      <c r="C296" s="4"/>
      <c r="D296" s="4"/>
      <c r="E296" s="4"/>
      <c r="F296" s="4"/>
      <c r="G296" s="4"/>
      <c r="H296" s="4"/>
      <c r="I296" s="4"/>
      <c r="J296" s="4"/>
      <c r="K296" s="4"/>
      <c r="L296" s="4"/>
      <c r="M296" s="4"/>
    </row>
    <row r="297" ht="15.75" customHeight="1">
      <c r="A297" s="4"/>
      <c r="B297" s="4"/>
      <c r="C297" s="4"/>
      <c r="D297" s="4"/>
      <c r="E297" s="4"/>
      <c r="F297" s="4"/>
      <c r="G297" s="4"/>
      <c r="H297" s="4"/>
      <c r="I297" s="4"/>
      <c r="J297" s="4"/>
      <c r="K297" s="4"/>
      <c r="L297" s="4"/>
      <c r="M297" s="4"/>
    </row>
    <row r="298" ht="15.75" customHeight="1">
      <c r="A298" s="4"/>
      <c r="B298" s="4"/>
      <c r="C298" s="4"/>
      <c r="D298" s="4"/>
      <c r="E298" s="4"/>
      <c r="F298" s="4"/>
      <c r="G298" s="4"/>
      <c r="H298" s="4"/>
      <c r="I298" s="4"/>
      <c r="J298" s="4"/>
      <c r="K298" s="4"/>
      <c r="L298" s="4"/>
      <c r="M298" s="4"/>
    </row>
    <row r="299" ht="15.75" customHeight="1">
      <c r="A299" s="4"/>
      <c r="B299" s="4"/>
      <c r="C299" s="4"/>
      <c r="D299" s="4"/>
      <c r="E299" s="4"/>
      <c r="F299" s="4"/>
      <c r="G299" s="4"/>
      <c r="H299" s="4"/>
      <c r="I299" s="4"/>
      <c r="J299" s="4"/>
      <c r="K299" s="4"/>
      <c r="L299" s="4"/>
      <c r="M299" s="4"/>
    </row>
    <row r="300" ht="15.75" customHeight="1">
      <c r="A300" s="4"/>
      <c r="B300" s="4"/>
      <c r="C300" s="4"/>
      <c r="D300" s="4"/>
      <c r="E300" s="4"/>
      <c r="F300" s="4"/>
      <c r="G300" s="4"/>
      <c r="H300" s="4"/>
      <c r="I300" s="4"/>
      <c r="J300" s="4"/>
      <c r="K300" s="4"/>
      <c r="L300" s="4"/>
      <c r="M300" s="4"/>
    </row>
    <row r="301" ht="15.75" customHeight="1">
      <c r="A301" s="4"/>
      <c r="B301" s="4"/>
      <c r="C301" s="4"/>
      <c r="D301" s="4"/>
      <c r="E301" s="4"/>
      <c r="F301" s="4"/>
      <c r="G301" s="4"/>
      <c r="H301" s="4"/>
      <c r="I301" s="4"/>
      <c r="J301" s="4"/>
      <c r="K301" s="4"/>
      <c r="L301" s="4"/>
      <c r="M301" s="4"/>
    </row>
    <row r="302" ht="15.75" customHeight="1">
      <c r="A302" s="4"/>
      <c r="B302" s="4"/>
      <c r="C302" s="4"/>
      <c r="D302" s="4"/>
      <c r="E302" s="4"/>
      <c r="F302" s="4"/>
      <c r="G302" s="4"/>
      <c r="H302" s="4"/>
      <c r="I302" s="4"/>
      <c r="J302" s="4"/>
      <c r="K302" s="4"/>
      <c r="L302" s="4"/>
      <c r="M302" s="4"/>
    </row>
    <row r="303" ht="15.75" customHeight="1">
      <c r="A303" s="4"/>
      <c r="B303" s="4"/>
      <c r="C303" s="4"/>
      <c r="D303" s="4"/>
      <c r="E303" s="4"/>
      <c r="F303" s="4"/>
      <c r="G303" s="4"/>
      <c r="H303" s="4"/>
      <c r="I303" s="4"/>
      <c r="J303" s="4"/>
      <c r="K303" s="4"/>
      <c r="L303" s="4"/>
      <c r="M303" s="4"/>
    </row>
    <row r="304" ht="15.75" customHeight="1">
      <c r="A304" s="4"/>
      <c r="B304" s="4"/>
      <c r="C304" s="4"/>
      <c r="D304" s="4"/>
      <c r="E304" s="4"/>
      <c r="F304" s="4"/>
      <c r="G304" s="4"/>
      <c r="H304" s="4"/>
      <c r="I304" s="4"/>
      <c r="J304" s="4"/>
      <c r="K304" s="4"/>
      <c r="L304" s="4"/>
      <c r="M304" s="4"/>
    </row>
    <row r="305" ht="15.75" customHeight="1">
      <c r="A305" s="4"/>
      <c r="B305" s="4"/>
      <c r="C305" s="4"/>
      <c r="D305" s="4"/>
      <c r="E305" s="4"/>
      <c r="F305" s="4"/>
      <c r="G305" s="4"/>
      <c r="H305" s="4"/>
      <c r="I305" s="4"/>
      <c r="J305" s="4"/>
      <c r="K305" s="4"/>
      <c r="L305" s="4"/>
      <c r="M305" s="4"/>
    </row>
    <row r="306" ht="15.75" customHeight="1">
      <c r="A306" s="4"/>
      <c r="B306" s="4"/>
      <c r="C306" s="4"/>
      <c r="D306" s="4"/>
      <c r="E306" s="4"/>
      <c r="F306" s="4"/>
      <c r="G306" s="4"/>
      <c r="H306" s="4"/>
      <c r="I306" s="4"/>
      <c r="J306" s="4"/>
      <c r="K306" s="4"/>
      <c r="L306" s="4"/>
      <c r="M306" s="4"/>
    </row>
    <row r="307" ht="15.75" customHeight="1">
      <c r="A307" s="4"/>
      <c r="B307" s="4"/>
      <c r="C307" s="4"/>
      <c r="D307" s="4"/>
      <c r="E307" s="4"/>
      <c r="F307" s="4"/>
      <c r="G307" s="4"/>
      <c r="H307" s="4"/>
      <c r="I307" s="4"/>
      <c r="J307" s="4"/>
      <c r="K307" s="4"/>
      <c r="L307" s="4"/>
      <c r="M307" s="4"/>
    </row>
    <row r="308" ht="15.75" customHeight="1">
      <c r="A308" s="4"/>
      <c r="B308" s="4"/>
      <c r="C308" s="4"/>
      <c r="D308" s="4"/>
      <c r="E308" s="4"/>
      <c r="F308" s="4"/>
      <c r="G308" s="4"/>
      <c r="H308" s="4"/>
      <c r="I308" s="4"/>
      <c r="J308" s="4"/>
      <c r="K308" s="4"/>
      <c r="L308" s="4"/>
      <c r="M308" s="4"/>
    </row>
    <row r="309" ht="15.75" customHeight="1">
      <c r="A309" s="4"/>
      <c r="B309" s="4"/>
      <c r="C309" s="4"/>
      <c r="D309" s="4"/>
      <c r="E309" s="4"/>
      <c r="F309" s="4"/>
      <c r="G309" s="4"/>
      <c r="H309" s="4"/>
      <c r="I309" s="4"/>
      <c r="J309" s="4"/>
      <c r="K309" s="4"/>
      <c r="L309" s="4"/>
      <c r="M309" s="4"/>
    </row>
    <row r="310" ht="15.75" customHeight="1">
      <c r="A310" s="4"/>
      <c r="B310" s="4"/>
      <c r="C310" s="4"/>
      <c r="D310" s="4"/>
      <c r="E310" s="4"/>
      <c r="F310" s="4"/>
      <c r="G310" s="4"/>
      <c r="H310" s="4"/>
      <c r="I310" s="4"/>
      <c r="J310" s="4"/>
      <c r="K310" s="4"/>
      <c r="L310" s="4"/>
      <c r="M310" s="4"/>
    </row>
    <row r="311" ht="15.75" customHeight="1">
      <c r="A311" s="4"/>
      <c r="B311" s="4"/>
      <c r="C311" s="4"/>
      <c r="D311" s="4"/>
      <c r="E311" s="4"/>
      <c r="F311" s="4"/>
      <c r="G311" s="4"/>
      <c r="H311" s="4"/>
      <c r="I311" s="4"/>
      <c r="J311" s="4"/>
      <c r="K311" s="4"/>
      <c r="L311" s="4"/>
      <c r="M311" s="4"/>
    </row>
    <row r="312" ht="15.75" customHeight="1">
      <c r="A312" s="4"/>
      <c r="B312" s="4"/>
      <c r="C312" s="4"/>
      <c r="D312" s="4"/>
      <c r="E312" s="4"/>
      <c r="F312" s="4"/>
      <c r="G312" s="4"/>
      <c r="H312" s="4"/>
      <c r="I312" s="4"/>
      <c r="J312" s="4"/>
      <c r="K312" s="4"/>
      <c r="L312" s="4"/>
      <c r="M312" s="4"/>
    </row>
    <row r="313" ht="15.75" customHeight="1">
      <c r="A313" s="4"/>
      <c r="B313" s="4"/>
      <c r="C313" s="4"/>
      <c r="D313" s="4"/>
      <c r="E313" s="4"/>
      <c r="F313" s="4"/>
      <c r="G313" s="4"/>
      <c r="H313" s="4"/>
      <c r="I313" s="4"/>
      <c r="J313" s="4"/>
      <c r="K313" s="4"/>
      <c r="L313" s="4"/>
      <c r="M313" s="4"/>
    </row>
    <row r="314" ht="15.75" customHeight="1">
      <c r="A314" s="4"/>
      <c r="B314" s="4"/>
      <c r="C314" s="4"/>
      <c r="D314" s="4"/>
      <c r="E314" s="4"/>
      <c r="F314" s="4"/>
      <c r="G314" s="4"/>
      <c r="H314" s="4"/>
      <c r="I314" s="4"/>
      <c r="J314" s="4"/>
      <c r="K314" s="4"/>
      <c r="L314" s="4"/>
      <c r="M314" s="4"/>
    </row>
    <row r="315" ht="15.75" customHeight="1">
      <c r="A315" s="4"/>
      <c r="B315" s="4"/>
      <c r="C315" s="4"/>
      <c r="D315" s="4"/>
      <c r="E315" s="4"/>
      <c r="F315" s="4"/>
      <c r="G315" s="4"/>
      <c r="H315" s="4"/>
      <c r="I315" s="4"/>
      <c r="J315" s="4"/>
      <c r="K315" s="4"/>
      <c r="L315" s="4"/>
      <c r="M315" s="4"/>
    </row>
    <row r="316" ht="15.75" customHeight="1">
      <c r="A316" s="4"/>
      <c r="B316" s="4"/>
      <c r="C316" s="4"/>
      <c r="D316" s="4"/>
      <c r="E316" s="4"/>
      <c r="F316" s="4"/>
      <c r="G316" s="4"/>
      <c r="H316" s="4"/>
      <c r="I316" s="4"/>
      <c r="J316" s="4"/>
      <c r="K316" s="4"/>
      <c r="L316" s="4"/>
      <c r="M316" s="4"/>
    </row>
    <row r="317" ht="15.75" customHeight="1">
      <c r="A317" s="4"/>
      <c r="B317" s="4"/>
      <c r="C317" s="4"/>
      <c r="D317" s="4"/>
      <c r="E317" s="4"/>
      <c r="F317" s="4"/>
      <c r="G317" s="4"/>
      <c r="H317" s="4"/>
      <c r="I317" s="4"/>
      <c r="J317" s="4"/>
      <c r="K317" s="4"/>
      <c r="L317" s="4"/>
      <c r="M317" s="4"/>
    </row>
    <row r="318" ht="15.75" customHeight="1">
      <c r="A318" s="4"/>
      <c r="B318" s="4"/>
      <c r="C318" s="4"/>
      <c r="D318" s="4"/>
      <c r="E318" s="4"/>
      <c r="F318" s="4"/>
      <c r="G318" s="4"/>
      <c r="H318" s="4"/>
      <c r="I318" s="4"/>
      <c r="J318" s="4"/>
      <c r="K318" s="4"/>
      <c r="L318" s="4"/>
      <c r="M318" s="4"/>
    </row>
    <row r="319" ht="15.75" customHeight="1">
      <c r="A319" s="4"/>
      <c r="B319" s="4"/>
      <c r="C319" s="4"/>
      <c r="D319" s="4"/>
      <c r="E319" s="4"/>
      <c r="F319" s="4"/>
      <c r="G319" s="4"/>
      <c r="H319" s="4"/>
      <c r="I319" s="4"/>
      <c r="J319" s="4"/>
      <c r="K319" s="4"/>
      <c r="L319" s="4"/>
      <c r="M319" s="4"/>
    </row>
    <row r="320" ht="15.75" customHeight="1">
      <c r="A320" s="4"/>
      <c r="B320" s="4"/>
      <c r="C320" s="4"/>
      <c r="D320" s="4"/>
      <c r="E320" s="4"/>
      <c r="F320" s="4"/>
      <c r="G320" s="4"/>
      <c r="H320" s="4"/>
      <c r="I320" s="4"/>
      <c r="J320" s="4"/>
      <c r="K320" s="4"/>
      <c r="L320" s="4"/>
      <c r="M320" s="4"/>
    </row>
    <row r="321" ht="15.75" customHeight="1">
      <c r="A321" s="4"/>
      <c r="B321" s="4"/>
      <c r="C321" s="4"/>
      <c r="D321" s="4"/>
      <c r="E321" s="4"/>
      <c r="F321" s="4"/>
      <c r="G321" s="4"/>
      <c r="H321" s="4"/>
      <c r="I321" s="4"/>
      <c r="J321" s="4"/>
      <c r="K321" s="4"/>
      <c r="L321" s="4"/>
      <c r="M321" s="4"/>
    </row>
    <row r="322" ht="15.75" customHeight="1">
      <c r="A322" s="4"/>
      <c r="B322" s="4"/>
      <c r="C322" s="4"/>
      <c r="D322" s="4"/>
      <c r="E322" s="4"/>
      <c r="F322" s="4"/>
      <c r="G322" s="4"/>
      <c r="H322" s="4"/>
      <c r="I322" s="4"/>
      <c r="J322" s="4"/>
      <c r="K322" s="4"/>
      <c r="L322" s="4"/>
      <c r="M322" s="4"/>
    </row>
    <row r="323" ht="15.75" customHeight="1">
      <c r="A323" s="4"/>
      <c r="B323" s="4"/>
      <c r="C323" s="4"/>
      <c r="D323" s="4"/>
      <c r="E323" s="4"/>
      <c r="F323" s="4"/>
      <c r="G323" s="4"/>
      <c r="H323" s="4"/>
      <c r="I323" s="4"/>
      <c r="J323" s="4"/>
      <c r="K323" s="4"/>
      <c r="L323" s="4"/>
      <c r="M323" s="4"/>
    </row>
    <row r="324" ht="15.75" customHeight="1">
      <c r="A324" s="4"/>
      <c r="B324" s="4"/>
      <c r="C324" s="4"/>
      <c r="D324" s="4"/>
      <c r="E324" s="4"/>
      <c r="F324" s="4"/>
      <c r="G324" s="4"/>
      <c r="H324" s="4"/>
      <c r="I324" s="4"/>
      <c r="J324" s="4"/>
      <c r="K324" s="4"/>
      <c r="L324" s="4"/>
      <c r="M324" s="4"/>
    </row>
    <row r="325" ht="15.75" customHeight="1">
      <c r="A325" s="4"/>
      <c r="B325" s="4"/>
      <c r="C325" s="4"/>
      <c r="D325" s="4"/>
      <c r="E325" s="4"/>
      <c r="F325" s="4"/>
      <c r="G325" s="4"/>
      <c r="H325" s="4"/>
      <c r="I325" s="4"/>
      <c r="J325" s="4"/>
      <c r="K325" s="4"/>
      <c r="L325" s="4"/>
      <c r="M325" s="4"/>
    </row>
    <row r="326" ht="15.75" customHeight="1">
      <c r="A326" s="4"/>
      <c r="B326" s="4"/>
      <c r="C326" s="4"/>
      <c r="D326" s="4"/>
      <c r="E326" s="4"/>
      <c r="F326" s="4"/>
      <c r="G326" s="4"/>
      <c r="H326" s="4"/>
      <c r="I326" s="4"/>
      <c r="J326" s="4"/>
      <c r="K326" s="4"/>
      <c r="L326" s="4"/>
      <c r="M326" s="4"/>
    </row>
    <row r="327" ht="15.75" customHeight="1">
      <c r="A327" s="4"/>
      <c r="B327" s="4"/>
      <c r="C327" s="4"/>
      <c r="D327" s="4"/>
      <c r="E327" s="4"/>
      <c r="F327" s="4"/>
      <c r="G327" s="4"/>
      <c r="H327" s="4"/>
      <c r="I327" s="4"/>
      <c r="J327" s="4"/>
      <c r="K327" s="4"/>
      <c r="L327" s="4"/>
      <c r="M327" s="4"/>
    </row>
    <row r="328" ht="15.75" customHeight="1">
      <c r="A328" s="4"/>
      <c r="B328" s="4"/>
      <c r="C328" s="4"/>
      <c r="D328" s="4"/>
      <c r="E328" s="4"/>
      <c r="F328" s="4"/>
      <c r="G328" s="4"/>
      <c r="H328" s="4"/>
      <c r="I328" s="4"/>
      <c r="J328" s="4"/>
      <c r="K328" s="4"/>
      <c r="L328" s="4"/>
      <c r="M328" s="4"/>
    </row>
    <row r="329" ht="15.75" customHeight="1">
      <c r="A329" s="4"/>
      <c r="B329" s="4"/>
      <c r="C329" s="4"/>
      <c r="D329" s="4"/>
      <c r="E329" s="4"/>
      <c r="F329" s="4"/>
      <c r="G329" s="4"/>
      <c r="H329" s="4"/>
      <c r="I329" s="4"/>
      <c r="J329" s="4"/>
      <c r="K329" s="4"/>
      <c r="L329" s="4"/>
      <c r="M329" s="4"/>
    </row>
    <row r="330" ht="15.75" customHeight="1">
      <c r="A330" s="4"/>
      <c r="B330" s="4"/>
      <c r="C330" s="4"/>
      <c r="D330" s="4"/>
      <c r="E330" s="4"/>
      <c r="F330" s="4"/>
      <c r="G330" s="4"/>
      <c r="H330" s="4"/>
      <c r="I330" s="4"/>
      <c r="J330" s="4"/>
      <c r="K330" s="4"/>
      <c r="L330" s="4"/>
      <c r="M330" s="4"/>
    </row>
    <row r="331" ht="15.75" customHeight="1">
      <c r="A331" s="4"/>
      <c r="B331" s="4"/>
      <c r="C331" s="4"/>
      <c r="D331" s="4"/>
      <c r="E331" s="4"/>
      <c r="F331" s="4"/>
      <c r="G331" s="4"/>
      <c r="H331" s="4"/>
      <c r="I331" s="4"/>
      <c r="J331" s="4"/>
      <c r="K331" s="4"/>
      <c r="L331" s="4"/>
      <c r="M331" s="4"/>
    </row>
    <row r="332" ht="15.75" customHeight="1">
      <c r="A332" s="4"/>
      <c r="B332" s="4"/>
      <c r="C332" s="4"/>
      <c r="D332" s="4"/>
      <c r="E332" s="4"/>
      <c r="F332" s="4"/>
      <c r="G332" s="4"/>
      <c r="H332" s="4"/>
      <c r="I332" s="4"/>
      <c r="J332" s="4"/>
      <c r="K332" s="4"/>
      <c r="L332" s="4"/>
      <c r="M332" s="4"/>
    </row>
    <row r="333" ht="15.75" customHeight="1">
      <c r="A333" s="4"/>
      <c r="B333" s="4"/>
      <c r="C333" s="4"/>
      <c r="D333" s="4"/>
      <c r="E333" s="4"/>
      <c r="F333" s="4"/>
      <c r="G333" s="4"/>
      <c r="H333" s="4"/>
      <c r="I333" s="4"/>
      <c r="J333" s="4"/>
      <c r="K333" s="4"/>
      <c r="L333" s="4"/>
      <c r="M333" s="4"/>
    </row>
    <row r="334" ht="15.75" customHeight="1">
      <c r="A334" s="4"/>
      <c r="B334" s="4"/>
      <c r="C334" s="4"/>
      <c r="D334" s="4"/>
      <c r="E334" s="4"/>
      <c r="F334" s="4"/>
      <c r="G334" s="4"/>
      <c r="H334" s="4"/>
      <c r="I334" s="4"/>
      <c r="J334" s="4"/>
      <c r="K334" s="4"/>
      <c r="L334" s="4"/>
      <c r="M334" s="4"/>
    </row>
    <row r="335" ht="15.75" customHeight="1">
      <c r="A335" s="4"/>
      <c r="B335" s="4"/>
      <c r="C335" s="4"/>
      <c r="D335" s="4"/>
      <c r="E335" s="4"/>
      <c r="F335" s="4"/>
      <c r="G335" s="4"/>
      <c r="H335" s="4"/>
      <c r="I335" s="4"/>
      <c r="J335" s="4"/>
      <c r="K335" s="4"/>
      <c r="L335" s="4"/>
      <c r="M335" s="4"/>
    </row>
    <row r="336" ht="15.75" customHeight="1">
      <c r="A336" s="4"/>
      <c r="B336" s="4"/>
      <c r="C336" s="4"/>
      <c r="D336" s="4"/>
      <c r="E336" s="4"/>
      <c r="F336" s="4"/>
      <c r="G336" s="4"/>
      <c r="H336" s="4"/>
      <c r="I336" s="4"/>
      <c r="J336" s="4"/>
      <c r="K336" s="4"/>
      <c r="L336" s="4"/>
      <c r="M336" s="4"/>
    </row>
    <row r="337" ht="15.75" customHeight="1">
      <c r="A337" s="4"/>
      <c r="B337" s="4"/>
      <c r="C337" s="4"/>
      <c r="D337" s="4"/>
      <c r="E337" s="4"/>
      <c r="F337" s="4"/>
      <c r="G337" s="4"/>
      <c r="H337" s="4"/>
      <c r="I337" s="4"/>
      <c r="J337" s="4"/>
      <c r="K337" s="4"/>
      <c r="L337" s="4"/>
      <c r="M337" s="4"/>
    </row>
    <row r="338" ht="15.75" customHeight="1">
      <c r="A338" s="4"/>
      <c r="B338" s="4"/>
      <c r="C338" s="4"/>
      <c r="D338" s="4"/>
      <c r="E338" s="4"/>
      <c r="F338" s="4"/>
      <c r="G338" s="4"/>
      <c r="H338" s="4"/>
      <c r="I338" s="4"/>
      <c r="J338" s="4"/>
      <c r="K338" s="4"/>
      <c r="L338" s="4"/>
      <c r="M338" s="4"/>
    </row>
    <row r="339" ht="15.75" customHeight="1">
      <c r="A339" s="4"/>
      <c r="B339" s="4"/>
      <c r="C339" s="4"/>
      <c r="D339" s="4"/>
      <c r="E339" s="4"/>
      <c r="F339" s="4"/>
      <c r="G339" s="4"/>
      <c r="H339" s="4"/>
      <c r="I339" s="4"/>
      <c r="J339" s="4"/>
      <c r="K339" s="4"/>
      <c r="L339" s="4"/>
      <c r="M339" s="4"/>
    </row>
    <row r="340" ht="15.75" customHeight="1">
      <c r="A340" s="4"/>
      <c r="B340" s="4"/>
      <c r="C340" s="4"/>
      <c r="D340" s="4"/>
      <c r="E340" s="4"/>
      <c r="F340" s="4"/>
      <c r="G340" s="4"/>
      <c r="H340" s="4"/>
      <c r="I340" s="4"/>
      <c r="J340" s="4"/>
      <c r="K340" s="4"/>
      <c r="L340" s="4"/>
      <c r="M340" s="4"/>
    </row>
    <row r="341" ht="15.75" customHeight="1">
      <c r="A341" s="4"/>
      <c r="B341" s="4"/>
      <c r="C341" s="4"/>
      <c r="D341" s="4"/>
      <c r="E341" s="4"/>
      <c r="F341" s="4"/>
      <c r="G341" s="4"/>
      <c r="H341" s="4"/>
      <c r="I341" s="4"/>
      <c r="J341" s="4"/>
      <c r="K341" s="4"/>
      <c r="L341" s="4"/>
      <c r="M341" s="4"/>
    </row>
    <row r="342" ht="15.75" customHeight="1">
      <c r="A342" s="4"/>
      <c r="B342" s="4"/>
      <c r="C342" s="4"/>
      <c r="D342" s="4"/>
      <c r="E342" s="4"/>
      <c r="F342" s="4"/>
      <c r="G342" s="4"/>
      <c r="H342" s="4"/>
      <c r="I342" s="4"/>
      <c r="J342" s="4"/>
      <c r="K342" s="4"/>
      <c r="L342" s="4"/>
      <c r="M342" s="4"/>
    </row>
    <row r="343" ht="15.75" customHeight="1">
      <c r="A343" s="4"/>
      <c r="B343" s="4"/>
      <c r="C343" s="4"/>
      <c r="D343" s="4"/>
      <c r="E343" s="4"/>
      <c r="F343" s="4"/>
      <c r="G343" s="4"/>
      <c r="H343" s="4"/>
      <c r="I343" s="4"/>
      <c r="J343" s="4"/>
      <c r="K343" s="4"/>
      <c r="L343" s="4"/>
      <c r="M343" s="4"/>
    </row>
    <row r="344" ht="15.75" customHeight="1">
      <c r="A344" s="4"/>
      <c r="B344" s="4"/>
      <c r="C344" s="4"/>
      <c r="D344" s="4"/>
      <c r="E344" s="4"/>
      <c r="F344" s="4"/>
      <c r="G344" s="4"/>
      <c r="H344" s="4"/>
      <c r="I344" s="4"/>
      <c r="J344" s="4"/>
      <c r="K344" s="4"/>
      <c r="L344" s="4"/>
      <c r="M344" s="4"/>
    </row>
    <row r="345" ht="15.75" customHeight="1">
      <c r="A345" s="4"/>
      <c r="B345" s="4"/>
      <c r="C345" s="4"/>
      <c r="D345" s="4"/>
      <c r="E345" s="4"/>
      <c r="F345" s="4"/>
      <c r="G345" s="4"/>
      <c r="H345" s="4"/>
      <c r="I345" s="4"/>
      <c r="J345" s="4"/>
      <c r="K345" s="4"/>
      <c r="L345" s="4"/>
      <c r="M345" s="4"/>
    </row>
    <row r="346" ht="15.75" customHeight="1">
      <c r="A346" s="4"/>
      <c r="B346" s="4"/>
      <c r="C346" s="4"/>
      <c r="D346" s="4"/>
      <c r="E346" s="4"/>
      <c r="F346" s="4"/>
      <c r="G346" s="4"/>
      <c r="H346" s="4"/>
      <c r="I346" s="4"/>
      <c r="J346" s="4"/>
      <c r="K346" s="4"/>
      <c r="L346" s="4"/>
      <c r="M346" s="4"/>
    </row>
    <row r="347" ht="15.75" customHeight="1">
      <c r="A347" s="4"/>
      <c r="B347" s="4"/>
      <c r="C347" s="4"/>
      <c r="D347" s="4"/>
      <c r="E347" s="4"/>
      <c r="F347" s="4"/>
      <c r="G347" s="4"/>
      <c r="H347" s="4"/>
      <c r="I347" s="4"/>
      <c r="J347" s="4"/>
      <c r="K347" s="4"/>
      <c r="L347" s="4"/>
      <c r="M347" s="4"/>
    </row>
    <row r="348" ht="15.75" customHeight="1">
      <c r="A348" s="4"/>
      <c r="B348" s="4"/>
      <c r="C348" s="4"/>
      <c r="D348" s="4"/>
      <c r="E348" s="4"/>
      <c r="F348" s="4"/>
      <c r="G348" s="4"/>
      <c r="H348" s="4"/>
      <c r="I348" s="4"/>
      <c r="J348" s="4"/>
      <c r="K348" s="4"/>
      <c r="L348" s="4"/>
      <c r="M348" s="4"/>
    </row>
    <row r="349" ht="15.75" customHeight="1">
      <c r="A349" s="4"/>
      <c r="B349" s="4"/>
      <c r="C349" s="4"/>
      <c r="D349" s="4"/>
      <c r="E349" s="4"/>
      <c r="F349" s="4"/>
      <c r="G349" s="4"/>
      <c r="H349" s="4"/>
      <c r="I349" s="4"/>
      <c r="J349" s="4"/>
      <c r="K349" s="4"/>
      <c r="L349" s="4"/>
      <c r="M349" s="4"/>
    </row>
    <row r="350" ht="15.75" customHeight="1">
      <c r="A350" s="4"/>
      <c r="B350" s="4"/>
      <c r="C350" s="4"/>
      <c r="D350" s="4"/>
      <c r="E350" s="4"/>
      <c r="F350" s="4"/>
      <c r="G350" s="4"/>
      <c r="H350" s="4"/>
      <c r="I350" s="4"/>
      <c r="J350" s="4"/>
      <c r="K350" s="4"/>
      <c r="L350" s="4"/>
      <c r="M350" s="4"/>
    </row>
    <row r="351" ht="15.75" customHeight="1">
      <c r="A351" s="4"/>
      <c r="B351" s="4"/>
      <c r="C351" s="4"/>
      <c r="D351" s="4"/>
      <c r="E351" s="4"/>
      <c r="F351" s="4"/>
      <c r="G351" s="4"/>
      <c r="H351" s="4"/>
      <c r="I351" s="4"/>
      <c r="J351" s="4"/>
      <c r="K351" s="4"/>
      <c r="L351" s="4"/>
      <c r="M351" s="4"/>
    </row>
    <row r="352" ht="15.75" customHeight="1">
      <c r="A352" s="4"/>
      <c r="B352" s="4"/>
      <c r="C352" s="4"/>
      <c r="D352" s="4"/>
      <c r="E352" s="4"/>
      <c r="F352" s="4"/>
      <c r="G352" s="4"/>
      <c r="H352" s="4"/>
      <c r="I352" s="4"/>
      <c r="J352" s="4"/>
      <c r="K352" s="4"/>
      <c r="L352" s="4"/>
      <c r="M352" s="4"/>
    </row>
    <row r="353" ht="15.75" customHeight="1">
      <c r="A353" s="4"/>
      <c r="B353" s="4"/>
      <c r="C353" s="4"/>
      <c r="D353" s="4"/>
      <c r="E353" s="4"/>
      <c r="F353" s="4"/>
      <c r="G353" s="4"/>
      <c r="H353" s="4"/>
      <c r="I353" s="4"/>
      <c r="J353" s="4"/>
      <c r="K353" s="4"/>
      <c r="L353" s="4"/>
      <c r="M353" s="4"/>
    </row>
    <row r="354" ht="15.75" customHeight="1">
      <c r="A354" s="4"/>
      <c r="B354" s="4"/>
      <c r="C354" s="4"/>
      <c r="D354" s="4"/>
      <c r="E354" s="4"/>
      <c r="F354" s="4"/>
      <c r="G354" s="4"/>
      <c r="H354" s="4"/>
      <c r="I354" s="4"/>
      <c r="J354" s="4"/>
      <c r="K354" s="4"/>
      <c r="L354" s="4"/>
      <c r="M354" s="4"/>
    </row>
    <row r="355" ht="15.75" customHeight="1">
      <c r="A355" s="4"/>
      <c r="B355" s="4"/>
      <c r="C355" s="4"/>
      <c r="D355" s="4"/>
      <c r="E355" s="4"/>
      <c r="F355" s="4"/>
      <c r="G355" s="4"/>
      <c r="H355" s="4"/>
      <c r="I355" s="4"/>
      <c r="J355" s="4"/>
      <c r="K355" s="4"/>
      <c r="L355" s="4"/>
      <c r="M355" s="4"/>
    </row>
    <row r="356" ht="15.75" customHeight="1">
      <c r="A356" s="4"/>
      <c r="B356" s="4"/>
      <c r="C356" s="4"/>
      <c r="D356" s="4"/>
      <c r="E356" s="4"/>
      <c r="F356" s="4"/>
      <c r="G356" s="4"/>
      <c r="H356" s="4"/>
      <c r="I356" s="4"/>
      <c r="J356" s="4"/>
      <c r="K356" s="4"/>
      <c r="L356" s="4"/>
      <c r="M356" s="4"/>
    </row>
    <row r="357" ht="15.75" customHeight="1">
      <c r="A357" s="4"/>
      <c r="B357" s="4"/>
      <c r="C357" s="4"/>
      <c r="D357" s="4"/>
      <c r="E357" s="4"/>
      <c r="F357" s="4"/>
      <c r="G357" s="4"/>
      <c r="H357" s="4"/>
      <c r="I357" s="4"/>
      <c r="J357" s="4"/>
      <c r="K357" s="4"/>
      <c r="L357" s="4"/>
      <c r="M357" s="4"/>
    </row>
    <row r="358" ht="15.75" customHeight="1">
      <c r="A358" s="4"/>
      <c r="B358" s="4"/>
      <c r="C358" s="4"/>
      <c r="D358" s="4"/>
      <c r="E358" s="4"/>
      <c r="F358" s="4"/>
      <c r="G358" s="4"/>
      <c r="H358" s="4"/>
      <c r="I358" s="4"/>
      <c r="J358" s="4"/>
      <c r="K358" s="4"/>
      <c r="L358" s="4"/>
      <c r="M358" s="4"/>
    </row>
    <row r="359" ht="15.75" customHeight="1">
      <c r="A359" s="4"/>
      <c r="B359" s="4"/>
      <c r="C359" s="4"/>
      <c r="D359" s="4"/>
      <c r="E359" s="4"/>
      <c r="F359" s="4"/>
      <c r="G359" s="4"/>
      <c r="H359" s="4"/>
      <c r="I359" s="4"/>
      <c r="J359" s="4"/>
      <c r="K359" s="4"/>
      <c r="L359" s="4"/>
      <c r="M359" s="4"/>
    </row>
    <row r="360" ht="15.75" customHeight="1">
      <c r="A360" s="4"/>
      <c r="B360" s="4"/>
      <c r="C360" s="4"/>
      <c r="D360" s="4"/>
      <c r="E360" s="4"/>
      <c r="F360" s="4"/>
      <c r="G360" s="4"/>
      <c r="H360" s="4"/>
      <c r="I360" s="4"/>
      <c r="J360" s="4"/>
      <c r="K360" s="4"/>
      <c r="L360" s="4"/>
      <c r="M360" s="4"/>
    </row>
    <row r="361" ht="15.75" customHeight="1">
      <c r="A361" s="4"/>
      <c r="B361" s="4"/>
      <c r="C361" s="4"/>
      <c r="D361" s="4"/>
      <c r="E361" s="4"/>
      <c r="F361" s="4"/>
      <c r="G361" s="4"/>
      <c r="H361" s="4"/>
      <c r="I361" s="4"/>
      <c r="J361" s="4"/>
      <c r="K361" s="4"/>
      <c r="L361" s="4"/>
      <c r="M361" s="4"/>
    </row>
    <row r="362" ht="15.75" customHeight="1">
      <c r="A362" s="4"/>
      <c r="B362" s="4"/>
      <c r="C362" s="4"/>
      <c r="D362" s="4"/>
      <c r="E362" s="4"/>
      <c r="F362" s="4"/>
      <c r="G362" s="4"/>
      <c r="H362" s="4"/>
      <c r="I362" s="4"/>
      <c r="J362" s="4"/>
      <c r="K362" s="4"/>
      <c r="L362" s="4"/>
      <c r="M362" s="4"/>
    </row>
    <row r="363" ht="15.75" customHeight="1">
      <c r="A363" s="4"/>
      <c r="B363" s="4"/>
      <c r="C363" s="4"/>
      <c r="D363" s="4"/>
      <c r="E363" s="4"/>
      <c r="F363" s="4"/>
      <c r="G363" s="4"/>
      <c r="H363" s="4"/>
      <c r="I363" s="4"/>
      <c r="J363" s="4"/>
      <c r="K363" s="4"/>
      <c r="L363" s="4"/>
      <c r="M363" s="4"/>
    </row>
    <row r="364" ht="15.75" customHeight="1">
      <c r="A364" s="4"/>
      <c r="B364" s="4"/>
      <c r="C364" s="4"/>
      <c r="D364" s="4"/>
      <c r="E364" s="4"/>
      <c r="F364" s="4"/>
      <c r="G364" s="4"/>
      <c r="H364" s="4"/>
      <c r="I364" s="4"/>
      <c r="J364" s="4"/>
      <c r="K364" s="4"/>
      <c r="L364" s="4"/>
      <c r="M364" s="4"/>
    </row>
    <row r="365" ht="15.75" customHeight="1">
      <c r="A365" s="4"/>
      <c r="B365" s="4"/>
      <c r="C365" s="4"/>
      <c r="D365" s="4"/>
      <c r="E365" s="4"/>
      <c r="F365" s="4"/>
      <c r="G365" s="4"/>
      <c r="H365" s="4"/>
      <c r="I365" s="4"/>
      <c r="J365" s="4"/>
      <c r="K365" s="4"/>
      <c r="L365" s="4"/>
      <c r="M365" s="4"/>
    </row>
    <row r="366" ht="15.75" customHeight="1">
      <c r="A366" s="4"/>
      <c r="B366" s="4"/>
      <c r="C366" s="4"/>
      <c r="D366" s="4"/>
      <c r="E366" s="4"/>
      <c r="F366" s="4"/>
      <c r="G366" s="4"/>
      <c r="H366" s="4"/>
      <c r="I366" s="4"/>
      <c r="J366" s="4"/>
      <c r="K366" s="4"/>
      <c r="L366" s="4"/>
      <c r="M366" s="4"/>
    </row>
    <row r="367" ht="15.75" customHeight="1">
      <c r="A367" s="4"/>
      <c r="B367" s="4"/>
      <c r="C367" s="4"/>
      <c r="D367" s="4"/>
      <c r="E367" s="4"/>
      <c r="F367" s="4"/>
      <c r="G367" s="4"/>
      <c r="H367" s="4"/>
      <c r="I367" s="4"/>
      <c r="J367" s="4"/>
      <c r="K367" s="4"/>
      <c r="L367" s="4"/>
      <c r="M367" s="4"/>
    </row>
    <row r="368" ht="15.75" customHeight="1">
      <c r="A368" s="4"/>
      <c r="B368" s="4"/>
      <c r="C368" s="4"/>
      <c r="D368" s="4"/>
      <c r="E368" s="4"/>
      <c r="F368" s="4"/>
      <c r="G368" s="4"/>
      <c r="H368" s="4"/>
      <c r="I368" s="4"/>
      <c r="J368" s="4"/>
      <c r="K368" s="4"/>
      <c r="L368" s="4"/>
      <c r="M368" s="4"/>
    </row>
    <row r="369" ht="15.75" customHeight="1">
      <c r="A369" s="4"/>
      <c r="B369" s="4"/>
      <c r="C369" s="4"/>
      <c r="D369" s="4"/>
      <c r="E369" s="4"/>
      <c r="F369" s="4"/>
      <c r="G369" s="4"/>
      <c r="H369" s="4"/>
      <c r="I369" s="4"/>
      <c r="J369" s="4"/>
      <c r="K369" s="4"/>
      <c r="L369" s="4"/>
      <c r="M369" s="4"/>
    </row>
    <row r="370" ht="15.75" customHeight="1">
      <c r="A370" s="4"/>
      <c r="B370" s="4"/>
      <c r="C370" s="4"/>
      <c r="D370" s="4"/>
      <c r="E370" s="4"/>
      <c r="F370" s="4"/>
      <c r="G370" s="4"/>
      <c r="H370" s="4"/>
      <c r="I370" s="4"/>
      <c r="J370" s="4"/>
      <c r="K370" s="4"/>
      <c r="L370" s="4"/>
      <c r="M370" s="4"/>
    </row>
    <row r="371" ht="15.75" customHeight="1">
      <c r="A371" s="4"/>
      <c r="B371" s="4"/>
      <c r="C371" s="4"/>
      <c r="D371" s="4"/>
      <c r="E371" s="4"/>
      <c r="F371" s="4"/>
      <c r="G371" s="4"/>
      <c r="H371" s="4"/>
      <c r="I371" s="4"/>
      <c r="J371" s="4"/>
      <c r="K371" s="4"/>
      <c r="L371" s="4"/>
      <c r="M371" s="4"/>
    </row>
    <row r="372" ht="15.75" customHeight="1">
      <c r="A372" s="4"/>
      <c r="B372" s="4"/>
      <c r="C372" s="4"/>
      <c r="D372" s="4"/>
      <c r="E372" s="4"/>
      <c r="F372" s="4"/>
      <c r="G372" s="4"/>
      <c r="H372" s="4"/>
      <c r="I372" s="4"/>
      <c r="J372" s="4"/>
      <c r="K372" s="4"/>
      <c r="L372" s="4"/>
      <c r="M372" s="4"/>
    </row>
    <row r="373" ht="15.75" customHeight="1">
      <c r="A373" s="4"/>
      <c r="B373" s="4"/>
      <c r="C373" s="4"/>
      <c r="D373" s="4"/>
      <c r="E373" s="4"/>
      <c r="F373" s="4"/>
      <c r="G373" s="4"/>
      <c r="H373" s="4"/>
      <c r="I373" s="4"/>
      <c r="J373" s="4"/>
      <c r="K373" s="4"/>
      <c r="L373" s="4"/>
      <c r="M373" s="4"/>
    </row>
    <row r="374" ht="15.75" customHeight="1">
      <c r="A374" s="4"/>
      <c r="B374" s="4"/>
      <c r="C374" s="4"/>
      <c r="D374" s="4"/>
      <c r="E374" s="4"/>
      <c r="F374" s="4"/>
      <c r="G374" s="4"/>
      <c r="H374" s="4"/>
      <c r="I374" s="4"/>
      <c r="J374" s="4"/>
      <c r="K374" s="4"/>
      <c r="L374" s="4"/>
      <c r="M374" s="4"/>
    </row>
    <row r="375" ht="15.75" customHeight="1">
      <c r="A375" s="4"/>
      <c r="B375" s="4"/>
      <c r="C375" s="4"/>
      <c r="D375" s="4"/>
      <c r="E375" s="4"/>
      <c r="F375" s="4"/>
      <c r="G375" s="4"/>
      <c r="H375" s="4"/>
      <c r="I375" s="4"/>
      <c r="J375" s="4"/>
      <c r="K375" s="4"/>
      <c r="L375" s="4"/>
      <c r="M375" s="4"/>
    </row>
    <row r="376" ht="15.75" customHeight="1">
      <c r="A376" s="4"/>
      <c r="B376" s="4"/>
      <c r="C376" s="4"/>
      <c r="D376" s="4"/>
      <c r="E376" s="4"/>
      <c r="F376" s="4"/>
      <c r="G376" s="4"/>
      <c r="H376" s="4"/>
      <c r="I376" s="4"/>
      <c r="J376" s="4"/>
      <c r="K376" s="4"/>
      <c r="L376" s="4"/>
      <c r="M376" s="4"/>
    </row>
    <row r="377" ht="15.75" customHeight="1">
      <c r="A377" s="4"/>
      <c r="B377" s="4"/>
      <c r="C377" s="4"/>
      <c r="D377" s="4"/>
      <c r="E377" s="4"/>
      <c r="F377" s="4"/>
      <c r="G377" s="4"/>
      <c r="H377" s="4"/>
      <c r="I377" s="4"/>
      <c r="J377" s="4"/>
      <c r="K377" s="4"/>
      <c r="L377" s="4"/>
      <c r="M377" s="4"/>
    </row>
    <row r="378" ht="15.75" customHeight="1">
      <c r="A378" s="4"/>
      <c r="B378" s="4"/>
      <c r="C378" s="4"/>
      <c r="D378" s="4"/>
      <c r="E378" s="4"/>
      <c r="F378" s="4"/>
      <c r="G378" s="4"/>
      <c r="H378" s="4"/>
      <c r="I378" s="4"/>
      <c r="J378" s="4"/>
      <c r="K378" s="4"/>
      <c r="L378" s="4"/>
      <c r="M378" s="4"/>
    </row>
    <row r="379" ht="15.75" customHeight="1">
      <c r="A379" s="4"/>
      <c r="B379" s="4"/>
      <c r="C379" s="4"/>
      <c r="D379" s="4"/>
      <c r="E379" s="4"/>
      <c r="F379" s="4"/>
      <c r="G379" s="4"/>
      <c r="H379" s="4"/>
      <c r="I379" s="4"/>
      <c r="J379" s="4"/>
      <c r="K379" s="4"/>
      <c r="L379" s="4"/>
      <c r="M379" s="4"/>
    </row>
    <row r="380" ht="15.75" customHeight="1">
      <c r="A380" s="4"/>
      <c r="B380" s="4"/>
      <c r="C380" s="4"/>
      <c r="D380" s="4"/>
      <c r="E380" s="4"/>
      <c r="F380" s="4"/>
      <c r="G380" s="4"/>
      <c r="H380" s="4"/>
      <c r="I380" s="4"/>
      <c r="J380" s="4"/>
      <c r="K380" s="4"/>
      <c r="L380" s="4"/>
      <c r="M380" s="4"/>
    </row>
    <row r="381" ht="15.75" customHeight="1">
      <c r="A381" s="4"/>
      <c r="B381" s="4"/>
      <c r="C381" s="4"/>
      <c r="D381" s="4"/>
      <c r="E381" s="4"/>
      <c r="F381" s="4"/>
      <c r="G381" s="4"/>
      <c r="H381" s="4"/>
      <c r="I381" s="4"/>
      <c r="J381" s="4"/>
      <c r="K381" s="4"/>
      <c r="L381" s="4"/>
      <c r="M381" s="4"/>
    </row>
    <row r="382" ht="15.75" customHeight="1">
      <c r="A382" s="4"/>
      <c r="B382" s="4"/>
      <c r="C382" s="4"/>
      <c r="D382" s="4"/>
      <c r="E382" s="4"/>
      <c r="F382" s="4"/>
      <c r="G382" s="4"/>
      <c r="H382" s="4"/>
      <c r="I382" s="4"/>
      <c r="J382" s="4"/>
      <c r="K382" s="4"/>
      <c r="L382" s="4"/>
      <c r="M382" s="4"/>
    </row>
    <row r="383" ht="15.75" customHeight="1">
      <c r="A383" s="4"/>
      <c r="B383" s="4"/>
      <c r="C383" s="4"/>
      <c r="D383" s="4"/>
      <c r="E383" s="4"/>
      <c r="F383" s="4"/>
      <c r="G383" s="4"/>
      <c r="H383" s="4"/>
      <c r="I383" s="4"/>
      <c r="J383" s="4"/>
      <c r="K383" s="4"/>
      <c r="L383" s="4"/>
      <c r="M383" s="4"/>
    </row>
    <row r="384" ht="15.75" customHeight="1">
      <c r="A384" s="4"/>
      <c r="B384" s="4"/>
      <c r="C384" s="4"/>
      <c r="D384" s="4"/>
      <c r="E384" s="4"/>
      <c r="F384" s="4"/>
      <c r="G384" s="4"/>
      <c r="H384" s="4"/>
      <c r="I384" s="4"/>
      <c r="J384" s="4"/>
      <c r="K384" s="4"/>
      <c r="L384" s="4"/>
      <c r="M384" s="4"/>
    </row>
    <row r="385" ht="15.75" customHeight="1">
      <c r="A385" s="4"/>
      <c r="B385" s="4"/>
      <c r="C385" s="4"/>
      <c r="D385" s="4"/>
      <c r="E385" s="4"/>
      <c r="F385" s="4"/>
      <c r="G385" s="4"/>
      <c r="H385" s="4"/>
      <c r="I385" s="4"/>
      <c r="J385" s="4"/>
      <c r="K385" s="4"/>
      <c r="L385" s="4"/>
      <c r="M385" s="4"/>
    </row>
    <row r="386" ht="15.75" customHeight="1">
      <c r="A386" s="4"/>
      <c r="B386" s="4"/>
      <c r="C386" s="4"/>
      <c r="D386" s="4"/>
      <c r="E386" s="4"/>
      <c r="F386" s="4"/>
      <c r="G386" s="4"/>
      <c r="H386" s="4"/>
      <c r="I386" s="4"/>
      <c r="J386" s="4"/>
      <c r="K386" s="4"/>
      <c r="L386" s="4"/>
      <c r="M386" s="4"/>
    </row>
    <row r="387" ht="15.75" customHeight="1">
      <c r="A387" s="4"/>
      <c r="B387" s="4"/>
      <c r="C387" s="4"/>
      <c r="D387" s="4"/>
      <c r="E387" s="4"/>
      <c r="F387" s="4"/>
      <c r="G387" s="4"/>
      <c r="H387" s="4"/>
      <c r="I387" s="4"/>
      <c r="J387" s="4"/>
      <c r="K387" s="4"/>
      <c r="L387" s="4"/>
      <c r="M387" s="4"/>
    </row>
    <row r="388" ht="15.75" customHeight="1">
      <c r="A388" s="4"/>
      <c r="B388" s="4"/>
      <c r="C388" s="4"/>
      <c r="D388" s="4"/>
      <c r="E388" s="4"/>
      <c r="F388" s="4"/>
      <c r="G388" s="4"/>
      <c r="H388" s="4"/>
      <c r="I388" s="4"/>
      <c r="J388" s="4"/>
      <c r="K388" s="4"/>
      <c r="L388" s="4"/>
      <c r="M388" s="4"/>
    </row>
    <row r="389" ht="15.75" customHeight="1">
      <c r="A389" s="4"/>
      <c r="B389" s="4"/>
      <c r="C389" s="4"/>
      <c r="D389" s="4"/>
      <c r="E389" s="4"/>
      <c r="F389" s="4"/>
      <c r="G389" s="4"/>
      <c r="H389" s="4"/>
      <c r="I389" s="4"/>
      <c r="J389" s="4"/>
      <c r="K389" s="4"/>
      <c r="L389" s="4"/>
      <c r="M389" s="4"/>
    </row>
    <row r="390" ht="15.75" customHeight="1">
      <c r="A390" s="4"/>
      <c r="B390" s="4"/>
      <c r="C390" s="4"/>
      <c r="D390" s="4"/>
      <c r="E390" s="4"/>
      <c r="F390" s="4"/>
      <c r="G390" s="4"/>
      <c r="H390" s="4"/>
      <c r="I390" s="4"/>
      <c r="J390" s="4"/>
      <c r="K390" s="4"/>
      <c r="L390" s="4"/>
      <c r="M390" s="4"/>
    </row>
    <row r="391" ht="15.75" customHeight="1">
      <c r="A391" s="4"/>
      <c r="B391" s="4"/>
      <c r="C391" s="4"/>
      <c r="D391" s="4"/>
      <c r="E391" s="4"/>
      <c r="F391" s="4"/>
      <c r="G391" s="4"/>
      <c r="H391" s="4"/>
      <c r="I391" s="4"/>
      <c r="J391" s="4"/>
      <c r="K391" s="4"/>
      <c r="L391" s="4"/>
      <c r="M391" s="4"/>
    </row>
    <row r="392" ht="15.75" customHeight="1">
      <c r="A392" s="4"/>
      <c r="B392" s="4"/>
      <c r="C392" s="4"/>
      <c r="D392" s="4"/>
      <c r="E392" s="4"/>
      <c r="F392" s="4"/>
      <c r="G392" s="4"/>
      <c r="H392" s="4"/>
      <c r="I392" s="4"/>
      <c r="J392" s="4"/>
      <c r="K392" s="4"/>
      <c r="L392" s="4"/>
      <c r="M392" s="4"/>
    </row>
    <row r="393" ht="15.75" customHeight="1">
      <c r="A393" s="4"/>
      <c r="B393" s="4"/>
      <c r="C393" s="4"/>
      <c r="D393" s="4"/>
      <c r="E393" s="4"/>
      <c r="F393" s="4"/>
      <c r="G393" s="4"/>
      <c r="H393" s="4"/>
      <c r="I393" s="4"/>
      <c r="J393" s="4"/>
      <c r="K393" s="4"/>
      <c r="L393" s="4"/>
      <c r="M393" s="4"/>
    </row>
    <row r="394" ht="15.75" customHeight="1">
      <c r="A394" s="4"/>
      <c r="B394" s="4"/>
      <c r="C394" s="4"/>
      <c r="D394" s="4"/>
      <c r="E394" s="4"/>
      <c r="F394" s="4"/>
      <c r="G394" s="4"/>
      <c r="H394" s="4"/>
      <c r="I394" s="4"/>
      <c r="J394" s="4"/>
      <c r="K394" s="4"/>
      <c r="L394" s="4"/>
      <c r="M394" s="4"/>
    </row>
    <row r="395" ht="15.75" customHeight="1">
      <c r="A395" s="4"/>
      <c r="B395" s="4"/>
      <c r="C395" s="4"/>
      <c r="D395" s="4"/>
      <c r="E395" s="4"/>
      <c r="F395" s="4"/>
      <c r="G395" s="4"/>
      <c r="H395" s="4"/>
      <c r="I395" s="4"/>
      <c r="J395" s="4"/>
      <c r="K395" s="4"/>
      <c r="L395" s="4"/>
      <c r="M395" s="4"/>
    </row>
    <row r="396" ht="15.75" customHeight="1">
      <c r="A396" s="4"/>
      <c r="B396" s="4"/>
      <c r="C396" s="4"/>
      <c r="D396" s="4"/>
      <c r="E396" s="4"/>
      <c r="F396" s="4"/>
      <c r="G396" s="4"/>
      <c r="H396" s="4"/>
      <c r="I396" s="4"/>
      <c r="J396" s="4"/>
      <c r="K396" s="4"/>
      <c r="L396" s="4"/>
      <c r="M396" s="4"/>
    </row>
    <row r="397" ht="15.75" customHeight="1">
      <c r="A397" s="4"/>
      <c r="B397" s="4"/>
      <c r="C397" s="4"/>
      <c r="D397" s="4"/>
      <c r="E397" s="4"/>
      <c r="F397" s="4"/>
      <c r="G397" s="4"/>
      <c r="H397" s="4"/>
      <c r="I397" s="4"/>
      <c r="J397" s="4"/>
      <c r="K397" s="4"/>
      <c r="L397" s="4"/>
      <c r="M397" s="4"/>
    </row>
    <row r="398" ht="15.75" customHeight="1">
      <c r="A398" s="4"/>
      <c r="B398" s="4"/>
      <c r="C398" s="4"/>
      <c r="D398" s="4"/>
      <c r="E398" s="4"/>
      <c r="F398" s="4"/>
      <c r="G398" s="4"/>
      <c r="H398" s="4"/>
      <c r="I398" s="4"/>
      <c r="J398" s="4"/>
      <c r="K398" s="4"/>
      <c r="L398" s="4"/>
      <c r="M398" s="4"/>
    </row>
    <row r="399" ht="15.75" customHeight="1">
      <c r="A399" s="4"/>
      <c r="B399" s="4"/>
      <c r="C399" s="4"/>
      <c r="D399" s="4"/>
      <c r="E399" s="4"/>
      <c r="F399" s="4"/>
      <c r="G399" s="4"/>
      <c r="H399" s="4"/>
      <c r="I399" s="4"/>
      <c r="J399" s="4"/>
      <c r="K399" s="4"/>
      <c r="L399" s="4"/>
      <c r="M399" s="4"/>
    </row>
    <row r="400" ht="15.75" customHeight="1">
      <c r="A400" s="4"/>
      <c r="B400" s="4"/>
      <c r="C400" s="4"/>
      <c r="D400" s="4"/>
      <c r="E400" s="4"/>
      <c r="F400" s="4"/>
      <c r="G400" s="4"/>
      <c r="H400" s="4"/>
      <c r="I400" s="4"/>
      <c r="J400" s="4"/>
      <c r="K400" s="4"/>
      <c r="L400" s="4"/>
      <c r="M400" s="4"/>
    </row>
    <row r="401" ht="15.75" customHeight="1">
      <c r="A401" s="4"/>
      <c r="B401" s="4"/>
      <c r="C401" s="4"/>
      <c r="D401" s="4"/>
      <c r="E401" s="4"/>
      <c r="F401" s="4"/>
      <c r="G401" s="4"/>
      <c r="H401" s="4"/>
      <c r="I401" s="4"/>
      <c r="J401" s="4"/>
      <c r="K401" s="4"/>
      <c r="L401" s="4"/>
      <c r="M401" s="4"/>
    </row>
    <row r="402" ht="15.75" customHeight="1">
      <c r="A402" s="4"/>
      <c r="B402" s="4"/>
      <c r="C402" s="4"/>
      <c r="D402" s="4"/>
      <c r="E402" s="4"/>
      <c r="F402" s="4"/>
      <c r="G402" s="4"/>
      <c r="H402" s="4"/>
      <c r="I402" s="4"/>
      <c r="J402" s="4"/>
      <c r="K402" s="4"/>
      <c r="L402" s="4"/>
      <c r="M402" s="4"/>
    </row>
    <row r="403" ht="15.75" customHeight="1">
      <c r="A403" s="4"/>
      <c r="B403" s="4"/>
      <c r="C403" s="4"/>
      <c r="D403" s="4"/>
      <c r="E403" s="4"/>
      <c r="F403" s="4"/>
      <c r="G403" s="4"/>
      <c r="H403" s="4"/>
      <c r="I403" s="4"/>
      <c r="J403" s="4"/>
      <c r="K403" s="4"/>
      <c r="L403" s="4"/>
      <c r="M403" s="4"/>
    </row>
    <row r="404" ht="15.75" customHeight="1">
      <c r="A404" s="4"/>
      <c r="B404" s="4"/>
      <c r="C404" s="4"/>
      <c r="D404" s="4"/>
      <c r="E404" s="4"/>
      <c r="F404" s="4"/>
      <c r="G404" s="4"/>
      <c r="H404" s="4"/>
      <c r="I404" s="4"/>
      <c r="J404" s="4"/>
      <c r="K404" s="4"/>
      <c r="L404" s="4"/>
      <c r="M404" s="4"/>
    </row>
    <row r="405" ht="15.75" customHeight="1">
      <c r="A405" s="4"/>
      <c r="B405" s="4"/>
      <c r="C405" s="4"/>
      <c r="D405" s="4"/>
      <c r="E405" s="4"/>
      <c r="F405" s="4"/>
      <c r="G405" s="4"/>
      <c r="H405" s="4"/>
      <c r="I405" s="4"/>
      <c r="J405" s="4"/>
      <c r="K405" s="4"/>
      <c r="L405" s="4"/>
      <c r="M405" s="4"/>
    </row>
    <row r="406" ht="15.75" customHeight="1">
      <c r="A406" s="4"/>
      <c r="B406" s="4"/>
      <c r="C406" s="4"/>
      <c r="D406" s="4"/>
      <c r="E406" s="4"/>
      <c r="F406" s="4"/>
      <c r="G406" s="4"/>
      <c r="H406" s="4"/>
      <c r="I406" s="4"/>
      <c r="J406" s="4"/>
      <c r="K406" s="4"/>
      <c r="L406" s="4"/>
      <c r="M406" s="4"/>
    </row>
    <row r="407" ht="15.75" customHeight="1">
      <c r="A407" s="4"/>
      <c r="B407" s="4"/>
      <c r="C407" s="4"/>
      <c r="D407" s="4"/>
      <c r="E407" s="4"/>
      <c r="F407" s="4"/>
      <c r="G407" s="4"/>
      <c r="H407" s="4"/>
      <c r="I407" s="4"/>
      <c r="J407" s="4"/>
      <c r="K407" s="4"/>
      <c r="L407" s="4"/>
      <c r="M407" s="4"/>
    </row>
    <row r="408" ht="15.75" customHeight="1">
      <c r="A408" s="4"/>
      <c r="B408" s="4"/>
      <c r="C408" s="4"/>
      <c r="D408" s="4"/>
      <c r="E408" s="4"/>
      <c r="F408" s="4"/>
      <c r="G408" s="4"/>
      <c r="H408" s="4"/>
      <c r="I408" s="4"/>
      <c r="J408" s="4"/>
      <c r="K408" s="4"/>
      <c r="L408" s="4"/>
      <c r="M408" s="4"/>
    </row>
    <row r="409" ht="15.75" customHeight="1">
      <c r="A409" s="4"/>
      <c r="B409" s="4"/>
      <c r="C409" s="4"/>
      <c r="D409" s="4"/>
      <c r="E409" s="4"/>
      <c r="F409" s="4"/>
      <c r="G409" s="4"/>
      <c r="H409" s="4"/>
      <c r="I409" s="4"/>
      <c r="J409" s="4"/>
      <c r="K409" s="4"/>
      <c r="L409" s="4"/>
      <c r="M409" s="4"/>
    </row>
    <row r="410" ht="15.75" customHeight="1">
      <c r="A410" s="4"/>
      <c r="B410" s="4"/>
      <c r="C410" s="4"/>
      <c r="D410" s="4"/>
      <c r="E410" s="4"/>
      <c r="F410" s="4"/>
      <c r="G410" s="4"/>
      <c r="H410" s="4"/>
      <c r="I410" s="4"/>
      <c r="J410" s="4"/>
      <c r="K410" s="4"/>
      <c r="L410" s="4"/>
      <c r="M410" s="4"/>
    </row>
    <row r="411" ht="15.75" customHeight="1">
      <c r="A411" s="4"/>
      <c r="B411" s="4"/>
      <c r="C411" s="4"/>
      <c r="D411" s="4"/>
      <c r="E411" s="4"/>
      <c r="F411" s="4"/>
      <c r="G411" s="4"/>
      <c r="H411" s="4"/>
      <c r="I411" s="4"/>
      <c r="J411" s="4"/>
      <c r="K411" s="4"/>
      <c r="L411" s="4"/>
      <c r="M411" s="4"/>
    </row>
    <row r="412" ht="15.75" customHeight="1">
      <c r="A412" s="4"/>
      <c r="B412" s="4"/>
      <c r="C412" s="4"/>
      <c r="D412" s="4"/>
      <c r="E412" s="4"/>
      <c r="F412" s="4"/>
      <c r="G412" s="4"/>
      <c r="H412" s="4"/>
      <c r="I412" s="4"/>
      <c r="J412" s="4"/>
      <c r="K412" s="4"/>
      <c r="L412" s="4"/>
      <c r="M412" s="4"/>
    </row>
    <row r="413" ht="15.75" customHeight="1">
      <c r="A413" s="4"/>
      <c r="B413" s="4"/>
      <c r="C413" s="4"/>
      <c r="D413" s="4"/>
      <c r="E413" s="4"/>
      <c r="F413" s="4"/>
      <c r="G413" s="4"/>
      <c r="H413" s="4"/>
      <c r="I413" s="4"/>
      <c r="J413" s="4"/>
      <c r="K413" s="4"/>
      <c r="L413" s="4"/>
      <c r="M413" s="4"/>
    </row>
    <row r="414" ht="15.75" customHeight="1">
      <c r="A414" s="4"/>
      <c r="B414" s="4"/>
      <c r="C414" s="4"/>
      <c r="D414" s="4"/>
      <c r="E414" s="4"/>
      <c r="F414" s="4"/>
      <c r="G414" s="4"/>
      <c r="H414" s="4"/>
      <c r="I414" s="4"/>
      <c r="J414" s="4"/>
      <c r="K414" s="4"/>
      <c r="L414" s="4"/>
      <c r="M414" s="4"/>
    </row>
    <row r="415" ht="15.75" customHeight="1">
      <c r="A415" s="4"/>
      <c r="B415" s="4"/>
      <c r="C415" s="4"/>
      <c r="D415" s="4"/>
      <c r="E415" s="4"/>
      <c r="F415" s="4"/>
      <c r="G415" s="4"/>
      <c r="H415" s="4"/>
      <c r="I415" s="4"/>
      <c r="J415" s="4"/>
      <c r="K415" s="4"/>
      <c r="L415" s="4"/>
      <c r="M415" s="4"/>
    </row>
    <row r="416" ht="15.75" customHeight="1">
      <c r="A416" s="4"/>
      <c r="B416" s="4"/>
      <c r="C416" s="4"/>
      <c r="D416" s="4"/>
      <c r="E416" s="4"/>
      <c r="F416" s="4"/>
      <c r="G416" s="4"/>
      <c r="H416" s="4"/>
      <c r="I416" s="4"/>
      <c r="J416" s="4"/>
      <c r="K416" s="4"/>
      <c r="L416" s="4"/>
      <c r="M416" s="4"/>
    </row>
    <row r="417" ht="15.75" customHeight="1">
      <c r="A417" s="4"/>
      <c r="B417" s="4"/>
      <c r="C417" s="4"/>
      <c r="D417" s="4"/>
      <c r="E417" s="4"/>
      <c r="F417" s="4"/>
      <c r="G417" s="4"/>
      <c r="H417" s="4"/>
      <c r="I417" s="4"/>
      <c r="J417" s="4"/>
      <c r="K417" s="4"/>
      <c r="L417" s="4"/>
      <c r="M417" s="4"/>
    </row>
    <row r="418" ht="15.75" customHeight="1">
      <c r="A418" s="4"/>
      <c r="B418" s="4"/>
      <c r="C418" s="4"/>
      <c r="D418" s="4"/>
      <c r="E418" s="4"/>
      <c r="F418" s="4"/>
      <c r="G418" s="4"/>
      <c r="H418" s="4"/>
      <c r="I418" s="4"/>
      <c r="J418" s="4"/>
      <c r="K418" s="4"/>
      <c r="L418" s="4"/>
      <c r="M418" s="4"/>
    </row>
    <row r="419" ht="15.75" customHeight="1">
      <c r="A419" s="4"/>
      <c r="B419" s="4"/>
      <c r="C419" s="4"/>
      <c r="D419" s="4"/>
      <c r="E419" s="4"/>
      <c r="F419" s="4"/>
      <c r="G419" s="4"/>
      <c r="H419" s="4"/>
      <c r="I419" s="4"/>
      <c r="J419" s="4"/>
      <c r="K419" s="4"/>
      <c r="L419" s="4"/>
      <c r="M419" s="4"/>
    </row>
    <row r="420" ht="15.75" customHeight="1">
      <c r="A420" s="4"/>
      <c r="B420" s="4"/>
      <c r="C420" s="4"/>
      <c r="D420" s="4"/>
      <c r="E420" s="4"/>
      <c r="F420" s="4"/>
      <c r="G420" s="4"/>
      <c r="H420" s="4"/>
      <c r="I420" s="4"/>
      <c r="J420" s="4"/>
      <c r="K420" s="4"/>
      <c r="L420" s="4"/>
      <c r="M420" s="4"/>
    </row>
    <row r="421" ht="15.75" customHeight="1">
      <c r="A421" s="4"/>
      <c r="B421" s="4"/>
      <c r="C421" s="4"/>
      <c r="D421" s="4"/>
      <c r="E421" s="4"/>
      <c r="F421" s="4"/>
      <c r="G421" s="4"/>
      <c r="H421" s="4"/>
      <c r="I421" s="4"/>
      <c r="J421" s="4"/>
      <c r="K421" s="4"/>
      <c r="L421" s="4"/>
      <c r="M421" s="4"/>
    </row>
    <row r="422" ht="15.75" customHeight="1">
      <c r="A422" s="4"/>
      <c r="B422" s="4"/>
      <c r="C422" s="4"/>
      <c r="D422" s="4"/>
      <c r="E422" s="4"/>
      <c r="F422" s="4"/>
      <c r="G422" s="4"/>
      <c r="H422" s="4"/>
      <c r="I422" s="4"/>
      <c r="J422" s="4"/>
      <c r="K422" s="4"/>
      <c r="L422" s="4"/>
      <c r="M422" s="4"/>
    </row>
    <row r="423" ht="15.75" customHeight="1">
      <c r="A423" s="4"/>
      <c r="B423" s="4"/>
      <c r="C423" s="4"/>
      <c r="D423" s="4"/>
      <c r="E423" s="4"/>
      <c r="F423" s="4"/>
      <c r="G423" s="4"/>
      <c r="H423" s="4"/>
      <c r="I423" s="4"/>
      <c r="J423" s="4"/>
      <c r="K423" s="4"/>
      <c r="L423" s="4"/>
      <c r="M423" s="4"/>
    </row>
    <row r="424" ht="15.75" customHeight="1">
      <c r="A424" s="4"/>
      <c r="B424" s="4"/>
      <c r="C424" s="4"/>
      <c r="D424" s="4"/>
      <c r="E424" s="4"/>
      <c r="F424" s="4"/>
      <c r="G424" s="4"/>
      <c r="H424" s="4"/>
      <c r="I424" s="4"/>
      <c r="J424" s="4"/>
      <c r="K424" s="4"/>
      <c r="L424" s="4"/>
      <c r="M424" s="4"/>
    </row>
    <row r="425" ht="15.75" customHeight="1">
      <c r="A425" s="4"/>
      <c r="B425" s="4"/>
      <c r="C425" s="4"/>
      <c r="D425" s="4"/>
      <c r="E425" s="4"/>
      <c r="F425" s="4"/>
      <c r="G425" s="4"/>
      <c r="H425" s="4"/>
      <c r="I425" s="4"/>
      <c r="J425" s="4"/>
      <c r="K425" s="4"/>
      <c r="L425" s="4"/>
      <c r="M425" s="4"/>
    </row>
    <row r="426" ht="15.75" customHeight="1">
      <c r="A426" s="4"/>
      <c r="B426" s="4"/>
      <c r="C426" s="4"/>
      <c r="D426" s="4"/>
      <c r="E426" s="4"/>
      <c r="F426" s="4"/>
      <c r="G426" s="4"/>
      <c r="H426" s="4"/>
      <c r="I426" s="4"/>
      <c r="J426" s="4"/>
      <c r="K426" s="4"/>
      <c r="L426" s="4"/>
      <c r="M426" s="4"/>
    </row>
    <row r="427" ht="15.75" customHeight="1">
      <c r="A427" s="4"/>
      <c r="B427" s="4"/>
      <c r="C427" s="4"/>
      <c r="D427" s="4"/>
      <c r="E427" s="4"/>
      <c r="F427" s="4"/>
      <c r="G427" s="4"/>
      <c r="H427" s="4"/>
      <c r="I427" s="4"/>
      <c r="J427" s="4"/>
      <c r="K427" s="4"/>
      <c r="L427" s="4"/>
      <c r="M427" s="4"/>
    </row>
    <row r="428" ht="15.75" customHeight="1">
      <c r="A428" s="4"/>
      <c r="B428" s="4"/>
      <c r="C428" s="4"/>
      <c r="D428" s="4"/>
      <c r="E428" s="4"/>
      <c r="F428" s="4"/>
      <c r="G428" s="4"/>
      <c r="H428" s="4"/>
      <c r="I428" s="4"/>
      <c r="J428" s="4"/>
      <c r="K428" s="4"/>
      <c r="L428" s="4"/>
      <c r="M428" s="4"/>
    </row>
    <row r="429" ht="15.75" customHeight="1">
      <c r="A429" s="4"/>
      <c r="B429" s="4"/>
      <c r="C429" s="4"/>
      <c r="D429" s="4"/>
      <c r="E429" s="4"/>
      <c r="F429" s="4"/>
      <c r="G429" s="4"/>
      <c r="H429" s="4"/>
      <c r="I429" s="4"/>
      <c r="J429" s="4"/>
      <c r="K429" s="4"/>
      <c r="L429" s="4"/>
      <c r="M429" s="4"/>
    </row>
    <row r="430" ht="15.75" customHeight="1">
      <c r="A430" s="4"/>
      <c r="B430" s="4"/>
      <c r="C430" s="4"/>
      <c r="D430" s="4"/>
      <c r="E430" s="4"/>
      <c r="F430" s="4"/>
      <c r="G430" s="4"/>
      <c r="H430" s="4"/>
      <c r="I430" s="4"/>
      <c r="J430" s="4"/>
      <c r="K430" s="4"/>
      <c r="L430" s="4"/>
      <c r="M430" s="4"/>
    </row>
    <row r="431" ht="15.75" customHeight="1">
      <c r="A431" s="4"/>
      <c r="B431" s="4"/>
      <c r="C431" s="4"/>
      <c r="D431" s="4"/>
      <c r="E431" s="4"/>
      <c r="F431" s="4"/>
      <c r="G431" s="4"/>
      <c r="H431" s="4"/>
      <c r="I431" s="4"/>
      <c r="J431" s="4"/>
      <c r="K431" s="4"/>
      <c r="L431" s="4"/>
      <c r="M431" s="4"/>
    </row>
    <row r="432" ht="15.75" customHeight="1">
      <c r="A432" s="4"/>
      <c r="B432" s="4"/>
      <c r="C432" s="4"/>
      <c r="D432" s="4"/>
      <c r="E432" s="4"/>
      <c r="F432" s="4"/>
      <c r="G432" s="4"/>
      <c r="H432" s="4"/>
      <c r="I432" s="4"/>
      <c r="J432" s="4"/>
      <c r="K432" s="4"/>
      <c r="L432" s="4"/>
      <c r="M432" s="4"/>
    </row>
    <row r="433" ht="15.75" customHeight="1">
      <c r="A433" s="4"/>
      <c r="B433" s="4"/>
      <c r="C433" s="4"/>
      <c r="D433" s="4"/>
      <c r="E433" s="4"/>
      <c r="F433" s="4"/>
      <c r="G433" s="4"/>
      <c r="H433" s="4"/>
      <c r="I433" s="4"/>
      <c r="J433" s="4"/>
      <c r="K433" s="4"/>
      <c r="L433" s="4"/>
      <c r="M433" s="4"/>
    </row>
    <row r="434" ht="15.75" customHeight="1">
      <c r="A434" s="4"/>
      <c r="B434" s="4"/>
      <c r="C434" s="4"/>
      <c r="D434" s="4"/>
      <c r="E434" s="4"/>
      <c r="F434" s="4"/>
      <c r="G434" s="4"/>
      <c r="H434" s="4"/>
      <c r="I434" s="4"/>
      <c r="J434" s="4"/>
      <c r="K434" s="4"/>
      <c r="L434" s="4"/>
      <c r="M434" s="4"/>
    </row>
    <row r="435" ht="15.75" customHeight="1">
      <c r="A435" s="4"/>
      <c r="B435" s="4"/>
      <c r="C435" s="4"/>
      <c r="D435" s="4"/>
      <c r="E435" s="4"/>
      <c r="F435" s="4"/>
      <c r="G435" s="4"/>
      <c r="H435" s="4"/>
      <c r="I435" s="4"/>
      <c r="J435" s="4"/>
      <c r="K435" s="4"/>
      <c r="L435" s="4"/>
      <c r="M435" s="4"/>
    </row>
    <row r="436" ht="15.75" customHeight="1">
      <c r="A436" s="4"/>
      <c r="B436" s="4"/>
      <c r="C436" s="4"/>
      <c r="D436" s="4"/>
      <c r="E436" s="4"/>
      <c r="F436" s="4"/>
      <c r="G436" s="4"/>
      <c r="H436" s="4"/>
      <c r="I436" s="4"/>
      <c r="J436" s="4"/>
      <c r="K436" s="4"/>
      <c r="L436" s="4"/>
      <c r="M436" s="4"/>
    </row>
    <row r="437" ht="15.75" customHeight="1">
      <c r="A437" s="4"/>
      <c r="B437" s="4"/>
      <c r="C437" s="4"/>
      <c r="D437" s="4"/>
      <c r="E437" s="4"/>
      <c r="F437" s="4"/>
      <c r="G437" s="4"/>
      <c r="H437" s="4"/>
      <c r="I437" s="4"/>
      <c r="J437" s="4"/>
      <c r="K437" s="4"/>
      <c r="L437" s="4"/>
      <c r="M437" s="4"/>
    </row>
    <row r="438" ht="15.75" customHeight="1">
      <c r="A438" s="4"/>
      <c r="B438" s="4"/>
      <c r="C438" s="4"/>
      <c r="D438" s="4"/>
      <c r="E438" s="4"/>
      <c r="F438" s="4"/>
      <c r="G438" s="4"/>
      <c r="H438" s="4"/>
      <c r="I438" s="4"/>
      <c r="J438" s="4"/>
      <c r="K438" s="4"/>
      <c r="L438" s="4"/>
      <c r="M438" s="4"/>
    </row>
    <row r="439" ht="15.75" customHeight="1">
      <c r="A439" s="4"/>
      <c r="B439" s="4"/>
      <c r="C439" s="4"/>
      <c r="D439" s="4"/>
      <c r="E439" s="4"/>
      <c r="F439" s="4"/>
      <c r="G439" s="4"/>
      <c r="H439" s="4"/>
      <c r="I439" s="4"/>
      <c r="J439" s="4"/>
      <c r="K439" s="4"/>
      <c r="L439" s="4"/>
      <c r="M439" s="4"/>
    </row>
    <row r="440" ht="15.75" customHeight="1">
      <c r="A440" s="4"/>
      <c r="B440" s="4"/>
      <c r="C440" s="4"/>
      <c r="D440" s="4"/>
      <c r="E440" s="4"/>
      <c r="F440" s="4"/>
      <c r="G440" s="4"/>
      <c r="H440" s="4"/>
      <c r="I440" s="4"/>
      <c r="J440" s="4"/>
      <c r="K440" s="4"/>
      <c r="L440" s="4"/>
      <c r="M440" s="4"/>
    </row>
    <row r="441" ht="15.75" customHeight="1">
      <c r="A441" s="4"/>
      <c r="B441" s="4"/>
      <c r="C441" s="4"/>
      <c r="D441" s="4"/>
      <c r="E441" s="4"/>
      <c r="F441" s="4"/>
      <c r="G441" s="4"/>
      <c r="H441" s="4"/>
      <c r="I441" s="4"/>
      <c r="J441" s="4"/>
      <c r="K441" s="4"/>
      <c r="L441" s="4"/>
      <c r="M441" s="4"/>
    </row>
    <row r="442" ht="15.75" customHeight="1">
      <c r="A442" s="4"/>
      <c r="B442" s="4"/>
      <c r="C442" s="4"/>
      <c r="D442" s="4"/>
      <c r="E442" s="4"/>
      <c r="F442" s="4"/>
      <c r="G442" s="4"/>
      <c r="H442" s="4"/>
      <c r="I442" s="4"/>
      <c r="J442" s="4"/>
      <c r="K442" s="4"/>
      <c r="L442" s="4"/>
      <c r="M442" s="4"/>
    </row>
    <row r="443" ht="15.75" customHeight="1">
      <c r="A443" s="4"/>
      <c r="B443" s="4"/>
      <c r="C443" s="4"/>
      <c r="D443" s="4"/>
      <c r="E443" s="4"/>
      <c r="F443" s="4"/>
      <c r="G443" s="4"/>
      <c r="H443" s="4"/>
      <c r="I443" s="4"/>
      <c r="J443" s="4"/>
      <c r="K443" s="4"/>
      <c r="L443" s="4"/>
      <c r="M443" s="4"/>
    </row>
    <row r="444" ht="15.75" customHeight="1">
      <c r="A444" s="4"/>
      <c r="B444" s="4"/>
      <c r="C444" s="4"/>
      <c r="D444" s="4"/>
      <c r="E444" s="4"/>
      <c r="F444" s="4"/>
      <c r="G444" s="4"/>
      <c r="H444" s="4"/>
      <c r="I444" s="4"/>
      <c r="J444" s="4"/>
      <c r="K444" s="4"/>
      <c r="L444" s="4"/>
      <c r="M444" s="4"/>
    </row>
    <row r="445" ht="15.75" customHeight="1">
      <c r="A445" s="4"/>
      <c r="B445" s="4"/>
      <c r="C445" s="4"/>
      <c r="D445" s="4"/>
      <c r="E445" s="4"/>
      <c r="F445" s="4"/>
      <c r="G445" s="4"/>
      <c r="H445" s="4"/>
      <c r="I445" s="4"/>
      <c r="J445" s="4"/>
      <c r="K445" s="4"/>
      <c r="L445" s="4"/>
      <c r="M445" s="4"/>
    </row>
    <row r="446" ht="15.75" customHeight="1">
      <c r="A446" s="4"/>
      <c r="B446" s="4"/>
      <c r="C446" s="4"/>
      <c r="D446" s="4"/>
      <c r="E446" s="4"/>
      <c r="F446" s="4"/>
      <c r="G446" s="4"/>
      <c r="H446" s="4"/>
      <c r="I446" s="4"/>
      <c r="J446" s="4"/>
      <c r="K446" s="4"/>
      <c r="L446" s="4"/>
      <c r="M446" s="4"/>
    </row>
    <row r="447" ht="15.75" customHeight="1">
      <c r="A447" s="4"/>
      <c r="B447" s="4"/>
      <c r="C447" s="4"/>
      <c r="D447" s="4"/>
      <c r="E447" s="4"/>
      <c r="F447" s="4"/>
      <c r="G447" s="4"/>
      <c r="H447" s="4"/>
      <c r="I447" s="4"/>
      <c r="J447" s="4"/>
      <c r="K447" s="4"/>
      <c r="L447" s="4"/>
      <c r="M447" s="4"/>
    </row>
    <row r="448" ht="15.75" customHeight="1">
      <c r="A448" s="4"/>
      <c r="B448" s="4"/>
      <c r="C448" s="4"/>
      <c r="D448" s="4"/>
      <c r="E448" s="4"/>
      <c r="F448" s="4"/>
      <c r="G448" s="4"/>
      <c r="H448" s="4"/>
      <c r="I448" s="4"/>
      <c r="J448" s="4"/>
      <c r="K448" s="4"/>
      <c r="L448" s="4"/>
      <c r="M448" s="4"/>
    </row>
    <row r="449" ht="15.75" customHeight="1">
      <c r="A449" s="4"/>
      <c r="B449" s="4"/>
      <c r="C449" s="4"/>
      <c r="D449" s="4"/>
      <c r="E449" s="4"/>
      <c r="F449" s="4"/>
      <c r="G449" s="4"/>
      <c r="H449" s="4"/>
      <c r="I449" s="4"/>
      <c r="J449" s="4"/>
      <c r="K449" s="4"/>
      <c r="L449" s="4"/>
      <c r="M449" s="4"/>
    </row>
    <row r="450" ht="15.75" customHeight="1">
      <c r="A450" s="4"/>
      <c r="B450" s="4"/>
      <c r="C450" s="4"/>
      <c r="D450" s="4"/>
      <c r="E450" s="4"/>
      <c r="F450" s="4"/>
      <c r="G450" s="4"/>
      <c r="H450" s="4"/>
      <c r="I450" s="4"/>
      <c r="J450" s="4"/>
      <c r="K450" s="4"/>
      <c r="L450" s="4"/>
      <c r="M450" s="4"/>
    </row>
    <row r="451" ht="15.75" customHeight="1">
      <c r="A451" s="4"/>
      <c r="B451" s="4"/>
      <c r="C451" s="4"/>
      <c r="D451" s="4"/>
      <c r="E451" s="4"/>
      <c r="F451" s="4"/>
      <c r="G451" s="4"/>
      <c r="H451" s="4"/>
      <c r="I451" s="4"/>
      <c r="J451" s="4"/>
      <c r="K451" s="4"/>
      <c r="L451" s="4"/>
      <c r="M451" s="4"/>
    </row>
    <row r="452" ht="15.75" customHeight="1">
      <c r="A452" s="4"/>
      <c r="B452" s="4"/>
      <c r="C452" s="4"/>
      <c r="D452" s="4"/>
      <c r="E452" s="4"/>
      <c r="F452" s="4"/>
      <c r="G452" s="4"/>
      <c r="H452" s="4"/>
      <c r="I452" s="4"/>
      <c r="J452" s="4"/>
      <c r="K452" s="4"/>
      <c r="L452" s="4"/>
      <c r="M452" s="4"/>
    </row>
    <row r="453" ht="15.75" customHeight="1">
      <c r="A453" s="4"/>
      <c r="B453" s="4"/>
      <c r="C453" s="4"/>
      <c r="D453" s="4"/>
      <c r="E453" s="4"/>
      <c r="F453" s="4"/>
      <c r="G453" s="4"/>
      <c r="H453" s="4"/>
      <c r="I453" s="4"/>
      <c r="J453" s="4"/>
      <c r="K453" s="4"/>
      <c r="L453" s="4"/>
      <c r="M453" s="4"/>
    </row>
    <row r="454" ht="15.75" customHeight="1">
      <c r="A454" s="4"/>
      <c r="B454" s="4"/>
      <c r="C454" s="4"/>
      <c r="D454" s="4"/>
      <c r="E454" s="4"/>
      <c r="F454" s="4"/>
      <c r="G454" s="4"/>
      <c r="H454" s="4"/>
      <c r="I454" s="4"/>
      <c r="J454" s="4"/>
      <c r="K454" s="4"/>
      <c r="L454" s="4"/>
      <c r="M454" s="4"/>
    </row>
    <row r="455" ht="15.75" customHeight="1">
      <c r="A455" s="4"/>
      <c r="B455" s="4"/>
      <c r="C455" s="4"/>
      <c r="D455" s="4"/>
      <c r="E455" s="4"/>
      <c r="F455" s="4"/>
      <c r="G455" s="4"/>
      <c r="H455" s="4"/>
      <c r="I455" s="4"/>
      <c r="J455" s="4"/>
      <c r="K455" s="4"/>
      <c r="L455" s="4"/>
      <c r="M455" s="4"/>
    </row>
    <row r="456" ht="15.75" customHeight="1">
      <c r="A456" s="4"/>
      <c r="B456" s="4"/>
      <c r="C456" s="4"/>
      <c r="D456" s="4"/>
      <c r="E456" s="4"/>
      <c r="F456" s="4"/>
      <c r="G456" s="4"/>
      <c r="H456" s="4"/>
      <c r="I456" s="4"/>
      <c r="J456" s="4"/>
      <c r="K456" s="4"/>
      <c r="L456" s="4"/>
      <c r="M456" s="4"/>
    </row>
    <row r="457" ht="15.75" customHeight="1">
      <c r="A457" s="4"/>
      <c r="B457" s="4"/>
      <c r="C457" s="4"/>
      <c r="D457" s="4"/>
      <c r="E457" s="4"/>
      <c r="F457" s="4"/>
      <c r="G457" s="4"/>
      <c r="H457" s="4"/>
      <c r="I457" s="4"/>
      <c r="J457" s="4"/>
      <c r="K457" s="4"/>
      <c r="L457" s="4"/>
      <c r="M457" s="4"/>
    </row>
    <row r="458" ht="15.75" customHeight="1">
      <c r="A458" s="4"/>
      <c r="B458" s="4"/>
      <c r="C458" s="4"/>
      <c r="D458" s="4"/>
      <c r="E458" s="4"/>
      <c r="F458" s="4"/>
      <c r="G458" s="4"/>
      <c r="H458" s="4"/>
      <c r="I458" s="4"/>
      <c r="J458" s="4"/>
      <c r="K458" s="4"/>
      <c r="L458" s="4"/>
      <c r="M458" s="4"/>
    </row>
    <row r="459" ht="15.75" customHeight="1">
      <c r="A459" s="4"/>
      <c r="B459" s="4"/>
      <c r="C459" s="4"/>
      <c r="D459" s="4"/>
      <c r="E459" s="4"/>
      <c r="F459" s="4"/>
      <c r="G459" s="4"/>
      <c r="H459" s="4"/>
      <c r="I459" s="4"/>
      <c r="J459" s="4"/>
      <c r="K459" s="4"/>
      <c r="L459" s="4"/>
      <c r="M459" s="4"/>
    </row>
    <row r="460" ht="15.75" customHeight="1">
      <c r="A460" s="4"/>
      <c r="B460" s="4"/>
      <c r="C460" s="4"/>
      <c r="D460" s="4"/>
      <c r="E460" s="4"/>
      <c r="F460" s="4"/>
      <c r="G460" s="4"/>
      <c r="H460" s="4"/>
      <c r="I460" s="4"/>
      <c r="J460" s="4"/>
      <c r="K460" s="4"/>
      <c r="L460" s="4"/>
      <c r="M460" s="4"/>
    </row>
    <row r="461" ht="15.75" customHeight="1">
      <c r="A461" s="4"/>
      <c r="B461" s="4"/>
      <c r="C461" s="4"/>
      <c r="D461" s="4"/>
      <c r="E461" s="4"/>
      <c r="F461" s="4"/>
      <c r="G461" s="4"/>
      <c r="H461" s="4"/>
      <c r="I461" s="4"/>
      <c r="J461" s="4"/>
      <c r="K461" s="4"/>
      <c r="L461" s="4"/>
      <c r="M461" s="4"/>
    </row>
    <row r="462" ht="15.75" customHeight="1">
      <c r="A462" s="4"/>
      <c r="B462" s="4"/>
      <c r="C462" s="4"/>
      <c r="D462" s="4"/>
      <c r="E462" s="4"/>
      <c r="F462" s="4"/>
      <c r="G462" s="4"/>
      <c r="H462" s="4"/>
      <c r="I462" s="4"/>
      <c r="J462" s="4"/>
      <c r="K462" s="4"/>
      <c r="L462" s="4"/>
      <c r="M462" s="4"/>
    </row>
    <row r="463" ht="15.75" customHeight="1">
      <c r="A463" s="4"/>
      <c r="B463" s="4"/>
      <c r="C463" s="4"/>
      <c r="D463" s="4"/>
      <c r="E463" s="4"/>
      <c r="F463" s="4"/>
      <c r="G463" s="4"/>
      <c r="H463" s="4"/>
      <c r="I463" s="4"/>
      <c r="J463" s="4"/>
      <c r="K463" s="4"/>
      <c r="L463" s="4"/>
      <c r="M463" s="4"/>
    </row>
    <row r="464" ht="15.75" customHeight="1">
      <c r="A464" s="4"/>
      <c r="B464" s="4"/>
      <c r="C464" s="4"/>
      <c r="D464" s="4"/>
      <c r="E464" s="4"/>
      <c r="F464" s="4"/>
      <c r="G464" s="4"/>
      <c r="H464" s="4"/>
      <c r="I464" s="4"/>
      <c r="J464" s="4"/>
      <c r="K464" s="4"/>
      <c r="L464" s="4"/>
      <c r="M464" s="4"/>
    </row>
    <row r="465" ht="15.75" customHeight="1">
      <c r="A465" s="4"/>
      <c r="B465" s="4"/>
      <c r="C465" s="4"/>
      <c r="D465" s="4"/>
      <c r="E465" s="4"/>
      <c r="F465" s="4"/>
      <c r="G465" s="4"/>
      <c r="H465" s="4"/>
      <c r="I465" s="4"/>
      <c r="J465" s="4"/>
      <c r="K465" s="4"/>
      <c r="L465" s="4"/>
      <c r="M465" s="4"/>
    </row>
    <row r="466" ht="15.75" customHeight="1">
      <c r="A466" s="4"/>
      <c r="B466" s="4"/>
      <c r="C466" s="4"/>
      <c r="D466" s="4"/>
      <c r="E466" s="4"/>
      <c r="F466" s="4"/>
      <c r="G466" s="4"/>
      <c r="H466" s="4"/>
      <c r="I466" s="4"/>
      <c r="J466" s="4"/>
      <c r="K466" s="4"/>
      <c r="L466" s="4"/>
      <c r="M466" s="4"/>
    </row>
    <row r="467" ht="15.75" customHeight="1">
      <c r="A467" s="4"/>
      <c r="B467" s="4"/>
      <c r="C467" s="4"/>
      <c r="D467" s="4"/>
      <c r="E467" s="4"/>
      <c r="F467" s="4"/>
      <c r="G467" s="4"/>
      <c r="H467" s="4"/>
      <c r="I467" s="4"/>
      <c r="J467" s="4"/>
      <c r="K467" s="4"/>
      <c r="L467" s="4"/>
      <c r="M467" s="4"/>
    </row>
    <row r="468" ht="15.75" customHeight="1">
      <c r="A468" s="4"/>
      <c r="B468" s="4"/>
      <c r="C468" s="4"/>
      <c r="D468" s="4"/>
      <c r="E468" s="4"/>
      <c r="F468" s="4"/>
      <c r="G468" s="4"/>
      <c r="H468" s="4"/>
      <c r="I468" s="4"/>
      <c r="J468" s="4"/>
      <c r="K468" s="4"/>
      <c r="L468" s="4"/>
      <c r="M468" s="4"/>
    </row>
    <row r="469" ht="15.75" customHeight="1">
      <c r="A469" s="4"/>
      <c r="B469" s="4"/>
      <c r="C469" s="4"/>
      <c r="D469" s="4"/>
      <c r="E469" s="4"/>
      <c r="F469" s="4"/>
      <c r="G469" s="4"/>
      <c r="H469" s="4"/>
      <c r="I469" s="4"/>
      <c r="J469" s="4"/>
      <c r="K469" s="4"/>
      <c r="L469" s="4"/>
      <c r="M469" s="4"/>
    </row>
    <row r="470" ht="15.75" customHeight="1">
      <c r="A470" s="4"/>
      <c r="B470" s="4"/>
      <c r="C470" s="4"/>
      <c r="D470" s="4"/>
      <c r="E470" s="4"/>
      <c r="F470" s="4"/>
      <c r="G470" s="4"/>
      <c r="H470" s="4"/>
      <c r="I470" s="4"/>
      <c r="J470" s="4"/>
      <c r="K470" s="4"/>
      <c r="L470" s="4"/>
      <c r="M470" s="4"/>
    </row>
    <row r="471" ht="15.75" customHeight="1">
      <c r="A471" s="4"/>
      <c r="B471" s="4"/>
      <c r="C471" s="4"/>
      <c r="D471" s="4"/>
      <c r="E471" s="4"/>
      <c r="F471" s="4"/>
      <c r="G471" s="4"/>
      <c r="H471" s="4"/>
      <c r="I471" s="4"/>
      <c r="J471" s="4"/>
      <c r="K471" s="4"/>
      <c r="L471" s="4"/>
      <c r="M471" s="4"/>
    </row>
    <row r="472" ht="15.75" customHeight="1">
      <c r="A472" s="4"/>
      <c r="B472" s="4"/>
      <c r="C472" s="4"/>
      <c r="D472" s="4"/>
      <c r="E472" s="4"/>
      <c r="F472" s="4"/>
      <c r="G472" s="4"/>
      <c r="H472" s="4"/>
      <c r="I472" s="4"/>
      <c r="J472" s="4"/>
      <c r="K472" s="4"/>
      <c r="L472" s="4"/>
      <c r="M472" s="4"/>
    </row>
    <row r="473" ht="15.75" customHeight="1">
      <c r="A473" s="4"/>
      <c r="B473" s="4"/>
      <c r="C473" s="4"/>
      <c r="D473" s="4"/>
      <c r="E473" s="4"/>
      <c r="F473" s="4"/>
      <c r="G473" s="4"/>
      <c r="H473" s="4"/>
      <c r="I473" s="4"/>
      <c r="J473" s="4"/>
      <c r="K473" s="4"/>
      <c r="L473" s="4"/>
      <c r="M473" s="4"/>
    </row>
    <row r="474" ht="15.75" customHeight="1">
      <c r="A474" s="4"/>
      <c r="B474" s="4"/>
      <c r="C474" s="4"/>
      <c r="D474" s="4"/>
      <c r="E474" s="4"/>
      <c r="F474" s="4"/>
      <c r="G474" s="4"/>
      <c r="H474" s="4"/>
      <c r="I474" s="4"/>
      <c r="J474" s="4"/>
      <c r="K474" s="4"/>
      <c r="L474" s="4"/>
      <c r="M474" s="4"/>
    </row>
    <row r="475" ht="15.75" customHeight="1">
      <c r="A475" s="4"/>
      <c r="B475" s="4"/>
      <c r="C475" s="4"/>
      <c r="D475" s="4"/>
      <c r="E475" s="4"/>
      <c r="F475" s="4"/>
      <c r="G475" s="4"/>
      <c r="H475" s="4"/>
      <c r="I475" s="4"/>
      <c r="J475" s="4"/>
      <c r="K475" s="4"/>
      <c r="L475" s="4"/>
      <c r="M475" s="4"/>
    </row>
    <row r="476" ht="15.75" customHeight="1">
      <c r="A476" s="4"/>
      <c r="B476" s="4"/>
      <c r="C476" s="4"/>
      <c r="D476" s="4"/>
      <c r="E476" s="4"/>
      <c r="F476" s="4"/>
      <c r="G476" s="4"/>
      <c r="H476" s="4"/>
      <c r="I476" s="4"/>
      <c r="J476" s="4"/>
      <c r="K476" s="4"/>
      <c r="L476" s="4"/>
      <c r="M476" s="4"/>
    </row>
    <row r="477" ht="15.75" customHeight="1">
      <c r="A477" s="4"/>
      <c r="B477" s="4"/>
      <c r="C477" s="4"/>
      <c r="D477" s="4"/>
      <c r="E477" s="4"/>
      <c r="F477" s="4"/>
      <c r="G477" s="4"/>
      <c r="H477" s="4"/>
      <c r="I477" s="4"/>
      <c r="J477" s="4"/>
      <c r="K477" s="4"/>
      <c r="L477" s="4"/>
      <c r="M477" s="4"/>
    </row>
    <row r="478" ht="15.75" customHeight="1">
      <c r="A478" s="4"/>
      <c r="B478" s="4"/>
      <c r="C478" s="4"/>
      <c r="D478" s="4"/>
      <c r="E478" s="4"/>
      <c r="F478" s="4"/>
      <c r="G478" s="4"/>
      <c r="H478" s="4"/>
      <c r="I478" s="4"/>
      <c r="J478" s="4"/>
      <c r="K478" s="4"/>
      <c r="L478" s="4"/>
      <c r="M478" s="4"/>
    </row>
    <row r="479" ht="15.75" customHeight="1">
      <c r="A479" s="4"/>
      <c r="B479" s="4"/>
      <c r="C479" s="4"/>
      <c r="D479" s="4"/>
      <c r="E479" s="4"/>
      <c r="F479" s="4"/>
      <c r="G479" s="4"/>
      <c r="H479" s="4"/>
      <c r="I479" s="4"/>
      <c r="J479" s="4"/>
      <c r="K479" s="4"/>
      <c r="L479" s="4"/>
      <c r="M479" s="4"/>
    </row>
    <row r="480" ht="15.75" customHeight="1">
      <c r="A480" s="4"/>
      <c r="B480" s="4"/>
      <c r="C480" s="4"/>
      <c r="D480" s="4"/>
      <c r="E480" s="4"/>
      <c r="F480" s="4"/>
      <c r="G480" s="4"/>
      <c r="H480" s="4"/>
      <c r="I480" s="4"/>
      <c r="J480" s="4"/>
      <c r="K480" s="4"/>
      <c r="L480" s="4"/>
      <c r="M480" s="4"/>
    </row>
    <row r="481" ht="15.75" customHeight="1">
      <c r="A481" s="4"/>
      <c r="B481" s="4"/>
      <c r="C481" s="4"/>
      <c r="D481" s="4"/>
      <c r="E481" s="4"/>
      <c r="F481" s="4"/>
      <c r="G481" s="4"/>
      <c r="H481" s="4"/>
      <c r="I481" s="4"/>
      <c r="J481" s="4"/>
      <c r="K481" s="4"/>
      <c r="L481" s="4"/>
      <c r="M481" s="4"/>
    </row>
    <row r="482" ht="15.75" customHeight="1">
      <c r="A482" s="4"/>
      <c r="B482" s="4"/>
      <c r="C482" s="4"/>
      <c r="D482" s="4"/>
      <c r="E482" s="4"/>
      <c r="F482" s="4"/>
      <c r="G482" s="4"/>
      <c r="H482" s="4"/>
      <c r="I482" s="4"/>
      <c r="J482" s="4"/>
      <c r="K482" s="4"/>
      <c r="L482" s="4"/>
      <c r="M482" s="4"/>
    </row>
    <row r="483" ht="15.75" customHeight="1">
      <c r="A483" s="4"/>
      <c r="B483" s="4"/>
      <c r="C483" s="4"/>
      <c r="D483" s="4"/>
      <c r="E483" s="4"/>
      <c r="F483" s="4"/>
      <c r="G483" s="4"/>
      <c r="H483" s="4"/>
      <c r="I483" s="4"/>
      <c r="J483" s="4"/>
      <c r="K483" s="4"/>
      <c r="L483" s="4"/>
      <c r="M483" s="4"/>
    </row>
    <row r="484" ht="15.75" customHeight="1">
      <c r="A484" s="4"/>
      <c r="B484" s="4"/>
      <c r="C484" s="4"/>
      <c r="D484" s="4"/>
      <c r="E484" s="4"/>
      <c r="F484" s="4"/>
      <c r="G484" s="4"/>
      <c r="H484" s="4"/>
      <c r="I484" s="4"/>
      <c r="J484" s="4"/>
      <c r="K484" s="4"/>
      <c r="L484" s="4"/>
      <c r="M484" s="4"/>
    </row>
    <row r="485" ht="15.75" customHeight="1">
      <c r="A485" s="4"/>
      <c r="B485" s="4"/>
      <c r="C485" s="4"/>
      <c r="D485" s="4"/>
      <c r="E485" s="4"/>
      <c r="F485" s="4"/>
      <c r="G485" s="4"/>
      <c r="H485" s="4"/>
      <c r="I485" s="4"/>
      <c r="J485" s="4"/>
      <c r="K485" s="4"/>
      <c r="L485" s="4"/>
      <c r="M485" s="4"/>
    </row>
    <row r="486" ht="15.75" customHeight="1">
      <c r="A486" s="4"/>
      <c r="B486" s="4"/>
      <c r="C486" s="4"/>
      <c r="D486" s="4"/>
      <c r="E486" s="4"/>
      <c r="F486" s="4"/>
      <c r="G486" s="4"/>
      <c r="H486" s="4"/>
      <c r="I486" s="4"/>
      <c r="J486" s="4"/>
      <c r="K486" s="4"/>
      <c r="L486" s="4"/>
      <c r="M486" s="4"/>
    </row>
    <row r="487" ht="15.75" customHeight="1">
      <c r="A487" s="4"/>
      <c r="B487" s="4"/>
      <c r="C487" s="4"/>
      <c r="D487" s="4"/>
      <c r="E487" s="4"/>
      <c r="F487" s="4"/>
      <c r="G487" s="4"/>
      <c r="H487" s="4"/>
      <c r="I487" s="4"/>
      <c r="J487" s="4"/>
      <c r="K487" s="4"/>
      <c r="L487" s="4"/>
      <c r="M487" s="4"/>
    </row>
    <row r="488" ht="15.75" customHeight="1">
      <c r="A488" s="4"/>
      <c r="B488" s="4"/>
      <c r="C488" s="4"/>
      <c r="D488" s="4"/>
      <c r="E488" s="4"/>
      <c r="F488" s="4"/>
      <c r="G488" s="4"/>
      <c r="H488" s="4"/>
      <c r="I488" s="4"/>
      <c r="J488" s="4"/>
      <c r="K488" s="4"/>
      <c r="L488" s="4"/>
      <c r="M488" s="4"/>
    </row>
    <row r="489" ht="15.75" customHeight="1">
      <c r="A489" s="4"/>
      <c r="B489" s="4"/>
      <c r="C489" s="4"/>
      <c r="D489" s="4"/>
      <c r="E489" s="4"/>
      <c r="F489" s="4"/>
      <c r="G489" s="4"/>
      <c r="H489" s="4"/>
      <c r="I489" s="4"/>
      <c r="J489" s="4"/>
      <c r="K489" s="4"/>
      <c r="L489" s="4"/>
      <c r="M489" s="4"/>
    </row>
    <row r="490" ht="15.75" customHeight="1">
      <c r="A490" s="4"/>
      <c r="B490" s="4"/>
      <c r="C490" s="4"/>
      <c r="D490" s="4"/>
      <c r="E490" s="4"/>
      <c r="F490" s="4"/>
      <c r="G490" s="4"/>
      <c r="H490" s="4"/>
      <c r="I490" s="4"/>
      <c r="J490" s="4"/>
      <c r="K490" s="4"/>
      <c r="L490" s="4"/>
      <c r="M490" s="4"/>
    </row>
    <row r="491" ht="15.75" customHeight="1">
      <c r="A491" s="4"/>
      <c r="B491" s="4"/>
      <c r="C491" s="4"/>
      <c r="D491" s="4"/>
      <c r="E491" s="4"/>
      <c r="F491" s="4"/>
      <c r="G491" s="4"/>
      <c r="H491" s="4"/>
      <c r="I491" s="4"/>
      <c r="J491" s="4"/>
      <c r="K491" s="4"/>
      <c r="L491" s="4"/>
      <c r="M491" s="4"/>
    </row>
    <row r="492" ht="15.75" customHeight="1">
      <c r="A492" s="4"/>
      <c r="B492" s="4"/>
      <c r="C492" s="4"/>
      <c r="D492" s="4"/>
      <c r="E492" s="4"/>
      <c r="F492" s="4"/>
      <c r="G492" s="4"/>
      <c r="H492" s="4"/>
      <c r="I492" s="4"/>
      <c r="J492" s="4"/>
      <c r="K492" s="4"/>
      <c r="L492" s="4"/>
      <c r="M492" s="4"/>
    </row>
    <row r="493" ht="15.75" customHeight="1">
      <c r="A493" s="4"/>
      <c r="B493" s="4"/>
      <c r="C493" s="4"/>
      <c r="D493" s="4"/>
      <c r="E493" s="4"/>
      <c r="F493" s="4"/>
      <c r="G493" s="4"/>
      <c r="H493" s="4"/>
      <c r="I493" s="4"/>
      <c r="J493" s="4"/>
      <c r="K493" s="4"/>
      <c r="L493" s="4"/>
      <c r="M493" s="4"/>
    </row>
    <row r="494" ht="15.75" customHeight="1">
      <c r="A494" s="4"/>
      <c r="B494" s="4"/>
      <c r="C494" s="4"/>
      <c r="D494" s="4"/>
      <c r="E494" s="4"/>
      <c r="F494" s="4"/>
      <c r="G494" s="4"/>
      <c r="H494" s="4"/>
      <c r="I494" s="4"/>
      <c r="J494" s="4"/>
      <c r="K494" s="4"/>
      <c r="L494" s="4"/>
      <c r="M494" s="4"/>
    </row>
    <row r="495" ht="15.75" customHeight="1">
      <c r="A495" s="4"/>
      <c r="B495" s="4"/>
      <c r="C495" s="4"/>
      <c r="D495" s="4"/>
      <c r="E495" s="4"/>
      <c r="F495" s="4"/>
      <c r="G495" s="4"/>
      <c r="H495" s="4"/>
      <c r="I495" s="4"/>
      <c r="J495" s="4"/>
      <c r="K495" s="4"/>
      <c r="L495" s="4"/>
      <c r="M495" s="4"/>
    </row>
    <row r="496" ht="15.75" customHeight="1">
      <c r="A496" s="4"/>
      <c r="B496" s="4"/>
      <c r="C496" s="4"/>
      <c r="D496" s="4"/>
      <c r="E496" s="4"/>
      <c r="F496" s="4"/>
      <c r="G496" s="4"/>
      <c r="H496" s="4"/>
      <c r="I496" s="4"/>
      <c r="J496" s="4"/>
      <c r="K496" s="4"/>
      <c r="L496" s="4"/>
      <c r="M496" s="4"/>
    </row>
    <row r="497" ht="15.75" customHeight="1">
      <c r="A497" s="4"/>
      <c r="B497" s="4"/>
      <c r="C497" s="4"/>
      <c r="D497" s="4"/>
      <c r="E497" s="4"/>
      <c r="F497" s="4"/>
      <c r="G497" s="4"/>
      <c r="H497" s="4"/>
      <c r="I497" s="4"/>
      <c r="J497" s="4"/>
      <c r="K497" s="4"/>
      <c r="L497" s="4"/>
      <c r="M497" s="4"/>
    </row>
    <row r="498" ht="15.75" customHeight="1">
      <c r="A498" s="4"/>
      <c r="B498" s="4"/>
      <c r="C498" s="4"/>
      <c r="D498" s="4"/>
      <c r="E498" s="4"/>
      <c r="F498" s="4"/>
      <c r="G498" s="4"/>
      <c r="H498" s="4"/>
      <c r="I498" s="4"/>
      <c r="J498" s="4"/>
      <c r="K498" s="4"/>
      <c r="L498" s="4"/>
      <c r="M498" s="4"/>
    </row>
    <row r="499" ht="15.75" customHeight="1">
      <c r="A499" s="4"/>
      <c r="B499" s="4"/>
      <c r="C499" s="4"/>
      <c r="D499" s="4"/>
      <c r="E499" s="4"/>
      <c r="F499" s="4"/>
      <c r="G499" s="4"/>
      <c r="H499" s="4"/>
      <c r="I499" s="4"/>
      <c r="J499" s="4"/>
      <c r="K499" s="4"/>
      <c r="L499" s="4"/>
      <c r="M499" s="4"/>
    </row>
    <row r="500" ht="15.75" customHeight="1">
      <c r="A500" s="4"/>
      <c r="B500" s="4"/>
      <c r="C500" s="4"/>
      <c r="D500" s="4"/>
      <c r="E500" s="4"/>
      <c r="F500" s="4"/>
      <c r="G500" s="4"/>
      <c r="H500" s="4"/>
      <c r="I500" s="4"/>
      <c r="J500" s="4"/>
      <c r="K500" s="4"/>
      <c r="L500" s="4"/>
      <c r="M500" s="4"/>
    </row>
    <row r="501" ht="15.75" customHeight="1">
      <c r="A501" s="4"/>
      <c r="B501" s="4"/>
      <c r="C501" s="4"/>
      <c r="D501" s="4"/>
      <c r="E501" s="4"/>
      <c r="F501" s="4"/>
      <c r="G501" s="4"/>
      <c r="H501" s="4"/>
      <c r="I501" s="4"/>
      <c r="J501" s="4"/>
      <c r="K501" s="4"/>
      <c r="L501" s="4"/>
      <c r="M501" s="4"/>
    </row>
    <row r="502" ht="15.75" customHeight="1">
      <c r="A502" s="4"/>
      <c r="B502" s="4"/>
      <c r="C502" s="4"/>
      <c r="D502" s="4"/>
      <c r="E502" s="4"/>
      <c r="F502" s="4"/>
      <c r="G502" s="4"/>
      <c r="H502" s="4"/>
      <c r="I502" s="4"/>
      <c r="J502" s="4"/>
      <c r="K502" s="4"/>
      <c r="L502" s="4"/>
      <c r="M502" s="4"/>
    </row>
    <row r="503" ht="15.75" customHeight="1">
      <c r="A503" s="4"/>
      <c r="B503" s="4"/>
      <c r="C503" s="4"/>
      <c r="D503" s="4"/>
      <c r="E503" s="4"/>
      <c r="F503" s="4"/>
      <c r="G503" s="4"/>
      <c r="H503" s="4"/>
      <c r="I503" s="4"/>
      <c r="J503" s="4"/>
      <c r="K503" s="4"/>
      <c r="L503" s="4"/>
      <c r="M503" s="4"/>
    </row>
    <row r="504" ht="15.75" customHeight="1">
      <c r="A504" s="4"/>
      <c r="B504" s="4"/>
      <c r="C504" s="4"/>
      <c r="D504" s="4"/>
      <c r="E504" s="4"/>
      <c r="F504" s="4"/>
      <c r="G504" s="4"/>
      <c r="H504" s="4"/>
      <c r="I504" s="4"/>
      <c r="J504" s="4"/>
      <c r="K504" s="4"/>
      <c r="L504" s="4"/>
      <c r="M504" s="4"/>
    </row>
    <row r="505" ht="15.75" customHeight="1">
      <c r="A505" s="4"/>
      <c r="B505" s="4"/>
      <c r="C505" s="4"/>
      <c r="D505" s="4"/>
      <c r="E505" s="4"/>
      <c r="F505" s="4"/>
      <c r="G505" s="4"/>
      <c r="H505" s="4"/>
      <c r="I505" s="4"/>
      <c r="J505" s="4"/>
      <c r="K505" s="4"/>
      <c r="L505" s="4"/>
      <c r="M505" s="4"/>
    </row>
    <row r="506" ht="15.75" customHeight="1">
      <c r="A506" s="4"/>
      <c r="B506" s="4"/>
      <c r="C506" s="4"/>
      <c r="D506" s="4"/>
      <c r="E506" s="4"/>
      <c r="F506" s="4"/>
      <c r="G506" s="4"/>
      <c r="H506" s="4"/>
      <c r="I506" s="4"/>
      <c r="J506" s="4"/>
      <c r="K506" s="4"/>
      <c r="L506" s="4"/>
      <c r="M506" s="4"/>
    </row>
    <row r="507" ht="15.75" customHeight="1">
      <c r="A507" s="4"/>
      <c r="B507" s="4"/>
      <c r="C507" s="4"/>
      <c r="D507" s="4"/>
      <c r="E507" s="4"/>
      <c r="F507" s="4"/>
      <c r="G507" s="4"/>
      <c r="H507" s="4"/>
      <c r="I507" s="4"/>
      <c r="J507" s="4"/>
      <c r="K507" s="4"/>
      <c r="L507" s="4"/>
      <c r="M507" s="4"/>
    </row>
    <row r="508" ht="15.75" customHeight="1">
      <c r="A508" s="4"/>
      <c r="B508" s="4"/>
      <c r="C508" s="4"/>
      <c r="D508" s="4"/>
      <c r="E508" s="4"/>
      <c r="F508" s="4"/>
      <c r="G508" s="4"/>
      <c r="H508" s="4"/>
      <c r="I508" s="4"/>
      <c r="J508" s="4"/>
      <c r="K508" s="4"/>
      <c r="L508" s="4"/>
      <c r="M508" s="4"/>
    </row>
    <row r="509" ht="15.75" customHeight="1">
      <c r="A509" s="4"/>
      <c r="B509" s="4"/>
      <c r="C509" s="4"/>
      <c r="D509" s="4"/>
      <c r="E509" s="4"/>
      <c r="F509" s="4"/>
      <c r="G509" s="4"/>
      <c r="H509" s="4"/>
      <c r="I509" s="4"/>
      <c r="J509" s="4"/>
      <c r="K509" s="4"/>
      <c r="L509" s="4"/>
      <c r="M509" s="4"/>
    </row>
    <row r="510" ht="15.75" customHeight="1">
      <c r="A510" s="4"/>
      <c r="B510" s="4"/>
      <c r="C510" s="4"/>
      <c r="D510" s="4"/>
      <c r="E510" s="4"/>
      <c r="F510" s="4"/>
      <c r="G510" s="4"/>
      <c r="H510" s="4"/>
      <c r="I510" s="4"/>
      <c r="J510" s="4"/>
      <c r="K510" s="4"/>
      <c r="L510" s="4"/>
      <c r="M510" s="4"/>
    </row>
    <row r="511" ht="15.75" customHeight="1">
      <c r="A511" s="4"/>
      <c r="B511" s="4"/>
      <c r="C511" s="4"/>
      <c r="D511" s="4"/>
      <c r="E511" s="4"/>
      <c r="F511" s="4"/>
      <c r="G511" s="4"/>
      <c r="H511" s="4"/>
      <c r="I511" s="4"/>
      <c r="J511" s="4"/>
      <c r="K511" s="4"/>
      <c r="L511" s="4"/>
      <c r="M511" s="4"/>
    </row>
    <row r="512" ht="15.75" customHeight="1">
      <c r="A512" s="4"/>
      <c r="B512" s="4"/>
      <c r="C512" s="4"/>
      <c r="D512" s="4"/>
      <c r="E512" s="4"/>
      <c r="F512" s="4"/>
      <c r="G512" s="4"/>
      <c r="H512" s="4"/>
      <c r="I512" s="4"/>
      <c r="J512" s="4"/>
      <c r="K512" s="4"/>
      <c r="L512" s="4"/>
      <c r="M512" s="4"/>
    </row>
    <row r="513" ht="15.75" customHeight="1">
      <c r="A513" s="4"/>
      <c r="B513" s="4"/>
      <c r="C513" s="4"/>
      <c r="D513" s="4"/>
      <c r="E513" s="4"/>
      <c r="F513" s="4"/>
      <c r="G513" s="4"/>
      <c r="H513" s="4"/>
      <c r="I513" s="4"/>
      <c r="J513" s="4"/>
      <c r="K513" s="4"/>
      <c r="L513" s="4"/>
      <c r="M513" s="4"/>
    </row>
    <row r="514" ht="15.75" customHeight="1">
      <c r="A514" s="4"/>
      <c r="B514" s="4"/>
      <c r="C514" s="4"/>
      <c r="D514" s="4"/>
      <c r="E514" s="4"/>
      <c r="F514" s="4"/>
      <c r="G514" s="4"/>
      <c r="H514" s="4"/>
      <c r="I514" s="4"/>
      <c r="J514" s="4"/>
      <c r="K514" s="4"/>
      <c r="L514" s="4"/>
      <c r="M514" s="4"/>
    </row>
    <row r="515" ht="15.75" customHeight="1">
      <c r="A515" s="4"/>
      <c r="B515" s="4"/>
      <c r="C515" s="4"/>
      <c r="D515" s="4"/>
      <c r="E515" s="4"/>
      <c r="F515" s="4"/>
      <c r="G515" s="4"/>
      <c r="H515" s="4"/>
      <c r="I515" s="4"/>
      <c r="J515" s="4"/>
      <c r="K515" s="4"/>
      <c r="L515" s="4"/>
      <c r="M515" s="4"/>
    </row>
    <row r="516" ht="15.75" customHeight="1">
      <c r="A516" s="4"/>
      <c r="B516" s="4"/>
      <c r="C516" s="4"/>
      <c r="D516" s="4"/>
      <c r="E516" s="4"/>
      <c r="F516" s="4"/>
      <c r="G516" s="4"/>
      <c r="H516" s="4"/>
      <c r="I516" s="4"/>
      <c r="J516" s="4"/>
      <c r="K516" s="4"/>
      <c r="L516" s="4"/>
      <c r="M516" s="4"/>
    </row>
    <row r="517" ht="15.75" customHeight="1">
      <c r="A517" s="4"/>
      <c r="B517" s="4"/>
      <c r="C517" s="4"/>
      <c r="D517" s="4"/>
      <c r="E517" s="4"/>
      <c r="F517" s="4"/>
      <c r="G517" s="4"/>
      <c r="H517" s="4"/>
      <c r="I517" s="4"/>
      <c r="J517" s="4"/>
      <c r="K517" s="4"/>
      <c r="L517" s="4"/>
      <c r="M517" s="4"/>
    </row>
    <row r="518" ht="15.75" customHeight="1">
      <c r="A518" s="4"/>
      <c r="B518" s="4"/>
      <c r="C518" s="4"/>
      <c r="D518" s="4"/>
      <c r="E518" s="4"/>
      <c r="F518" s="4"/>
      <c r="G518" s="4"/>
      <c r="H518" s="4"/>
      <c r="I518" s="4"/>
      <c r="J518" s="4"/>
      <c r="K518" s="4"/>
      <c r="L518" s="4"/>
      <c r="M518" s="4"/>
    </row>
    <row r="519" ht="15.75" customHeight="1">
      <c r="A519" s="4"/>
      <c r="B519" s="4"/>
      <c r="C519" s="4"/>
      <c r="D519" s="4"/>
      <c r="E519" s="4"/>
      <c r="F519" s="4"/>
      <c r="G519" s="4"/>
      <c r="H519" s="4"/>
      <c r="I519" s="4"/>
      <c r="J519" s="4"/>
      <c r="K519" s="4"/>
      <c r="L519" s="4"/>
      <c r="M519" s="4"/>
    </row>
    <row r="520" ht="15.75" customHeight="1">
      <c r="A520" s="4"/>
      <c r="B520" s="4"/>
      <c r="C520" s="4"/>
      <c r="D520" s="4"/>
      <c r="E520" s="4"/>
      <c r="F520" s="4"/>
      <c r="G520" s="4"/>
      <c r="H520" s="4"/>
      <c r="I520" s="4"/>
      <c r="J520" s="4"/>
      <c r="K520" s="4"/>
      <c r="L520" s="4"/>
      <c r="M520" s="4"/>
    </row>
    <row r="521" ht="15.75" customHeight="1">
      <c r="A521" s="4"/>
      <c r="B521" s="4"/>
      <c r="C521" s="4"/>
      <c r="D521" s="4"/>
      <c r="E521" s="4"/>
      <c r="F521" s="4"/>
      <c r="G521" s="4"/>
      <c r="H521" s="4"/>
      <c r="I521" s="4"/>
      <c r="J521" s="4"/>
      <c r="K521" s="4"/>
      <c r="L521" s="4"/>
      <c r="M521" s="4"/>
    </row>
    <row r="522" ht="15.75" customHeight="1">
      <c r="A522" s="4"/>
      <c r="B522" s="4"/>
      <c r="C522" s="4"/>
      <c r="D522" s="4"/>
      <c r="E522" s="4"/>
      <c r="F522" s="4"/>
      <c r="G522" s="4"/>
      <c r="H522" s="4"/>
      <c r="I522" s="4"/>
      <c r="J522" s="4"/>
      <c r="K522" s="4"/>
      <c r="L522" s="4"/>
      <c r="M522" s="4"/>
    </row>
    <row r="523" ht="15.75" customHeight="1">
      <c r="A523" s="4"/>
      <c r="B523" s="4"/>
      <c r="C523" s="4"/>
      <c r="D523" s="4"/>
      <c r="E523" s="4"/>
      <c r="F523" s="4"/>
      <c r="G523" s="4"/>
      <c r="H523" s="4"/>
      <c r="I523" s="4"/>
      <c r="J523" s="4"/>
      <c r="K523" s="4"/>
      <c r="L523" s="4"/>
      <c r="M523" s="4"/>
    </row>
    <row r="524" ht="15.75" customHeight="1">
      <c r="A524" s="4"/>
      <c r="B524" s="4"/>
      <c r="C524" s="4"/>
      <c r="D524" s="4"/>
      <c r="E524" s="4"/>
      <c r="F524" s="4"/>
      <c r="G524" s="4"/>
      <c r="H524" s="4"/>
      <c r="I524" s="4"/>
      <c r="J524" s="4"/>
      <c r="K524" s="4"/>
      <c r="L524" s="4"/>
      <c r="M524" s="4"/>
    </row>
    <row r="525" ht="15.75" customHeight="1">
      <c r="A525" s="4"/>
      <c r="B525" s="4"/>
      <c r="C525" s="4"/>
      <c r="D525" s="4"/>
      <c r="E525" s="4"/>
      <c r="F525" s="4"/>
      <c r="G525" s="4"/>
      <c r="H525" s="4"/>
      <c r="I525" s="4"/>
      <c r="J525" s="4"/>
      <c r="K525" s="4"/>
      <c r="L525" s="4"/>
      <c r="M525" s="4"/>
    </row>
    <row r="526" ht="15.75" customHeight="1">
      <c r="A526" s="4"/>
      <c r="B526" s="4"/>
      <c r="C526" s="4"/>
      <c r="D526" s="4"/>
      <c r="E526" s="4"/>
      <c r="F526" s="4"/>
      <c r="G526" s="4"/>
      <c r="H526" s="4"/>
      <c r="I526" s="4"/>
      <c r="J526" s="4"/>
      <c r="K526" s="4"/>
      <c r="L526" s="4"/>
      <c r="M526" s="4"/>
    </row>
    <row r="527" ht="15.75" customHeight="1">
      <c r="A527" s="4"/>
      <c r="B527" s="4"/>
      <c r="C527" s="4"/>
      <c r="D527" s="4"/>
      <c r="E527" s="4"/>
      <c r="F527" s="4"/>
      <c r="G527" s="4"/>
      <c r="H527" s="4"/>
      <c r="I527" s="4"/>
      <c r="J527" s="4"/>
      <c r="K527" s="4"/>
      <c r="L527" s="4"/>
      <c r="M527" s="4"/>
    </row>
    <row r="528" ht="15.75" customHeight="1">
      <c r="A528" s="4"/>
      <c r="B528" s="4"/>
      <c r="C528" s="4"/>
      <c r="D528" s="4"/>
      <c r="E528" s="4"/>
      <c r="F528" s="4"/>
      <c r="G528" s="4"/>
      <c r="H528" s="4"/>
      <c r="I528" s="4"/>
      <c r="J528" s="4"/>
      <c r="K528" s="4"/>
      <c r="L528" s="4"/>
      <c r="M528" s="4"/>
    </row>
    <row r="529" ht="15.75" customHeight="1">
      <c r="A529" s="4"/>
      <c r="B529" s="4"/>
      <c r="C529" s="4"/>
      <c r="D529" s="4"/>
      <c r="E529" s="4"/>
      <c r="F529" s="4"/>
      <c r="G529" s="4"/>
      <c r="H529" s="4"/>
      <c r="I529" s="4"/>
      <c r="J529" s="4"/>
      <c r="K529" s="4"/>
      <c r="L529" s="4"/>
      <c r="M529" s="4"/>
    </row>
    <row r="530" ht="15.75" customHeight="1">
      <c r="A530" s="4"/>
      <c r="B530" s="4"/>
      <c r="C530" s="4"/>
      <c r="D530" s="4"/>
      <c r="E530" s="4"/>
      <c r="F530" s="4"/>
      <c r="G530" s="4"/>
      <c r="H530" s="4"/>
      <c r="I530" s="4"/>
      <c r="J530" s="4"/>
      <c r="K530" s="4"/>
      <c r="L530" s="4"/>
      <c r="M530" s="4"/>
    </row>
    <row r="531" ht="15.75" customHeight="1">
      <c r="A531" s="4"/>
      <c r="B531" s="4"/>
      <c r="C531" s="4"/>
      <c r="D531" s="4"/>
      <c r="E531" s="4"/>
      <c r="F531" s="4"/>
      <c r="G531" s="4"/>
      <c r="H531" s="4"/>
      <c r="I531" s="4"/>
      <c r="J531" s="4"/>
      <c r="K531" s="4"/>
      <c r="L531" s="4"/>
      <c r="M531" s="4"/>
    </row>
    <row r="532" ht="15.75" customHeight="1">
      <c r="A532" s="4"/>
      <c r="B532" s="4"/>
      <c r="C532" s="4"/>
      <c r="D532" s="4"/>
      <c r="E532" s="4"/>
      <c r="F532" s="4"/>
      <c r="G532" s="4"/>
      <c r="H532" s="4"/>
      <c r="I532" s="4"/>
      <c r="J532" s="4"/>
      <c r="K532" s="4"/>
      <c r="L532" s="4"/>
      <c r="M532" s="4"/>
    </row>
    <row r="533" ht="15.75" customHeight="1">
      <c r="A533" s="4"/>
      <c r="B533" s="4"/>
      <c r="C533" s="4"/>
      <c r="D533" s="4"/>
      <c r="E533" s="4"/>
      <c r="F533" s="4"/>
      <c r="G533" s="4"/>
      <c r="H533" s="4"/>
      <c r="I533" s="4"/>
      <c r="J533" s="4"/>
      <c r="K533" s="4"/>
      <c r="L533" s="4"/>
      <c r="M533" s="4"/>
    </row>
    <row r="534" ht="15.75" customHeight="1">
      <c r="A534" s="4"/>
      <c r="B534" s="4"/>
      <c r="C534" s="4"/>
      <c r="D534" s="4"/>
      <c r="E534" s="4"/>
      <c r="F534" s="4"/>
      <c r="G534" s="4"/>
      <c r="H534" s="4"/>
      <c r="I534" s="4"/>
      <c r="J534" s="4"/>
      <c r="K534" s="4"/>
      <c r="L534" s="4"/>
      <c r="M534" s="4"/>
    </row>
    <row r="535" ht="15.75" customHeight="1">
      <c r="A535" s="4"/>
      <c r="B535" s="4"/>
      <c r="C535" s="4"/>
      <c r="D535" s="4"/>
      <c r="E535" s="4"/>
      <c r="F535" s="4"/>
      <c r="G535" s="4"/>
      <c r="H535" s="4"/>
      <c r="I535" s="4"/>
      <c r="J535" s="4"/>
      <c r="K535" s="4"/>
      <c r="L535" s="4"/>
      <c r="M535" s="4"/>
    </row>
    <row r="536" ht="15.75" customHeight="1">
      <c r="A536" s="4"/>
      <c r="B536" s="4"/>
      <c r="C536" s="4"/>
      <c r="D536" s="4"/>
      <c r="E536" s="4"/>
      <c r="F536" s="4"/>
      <c r="G536" s="4"/>
      <c r="H536" s="4"/>
      <c r="I536" s="4"/>
      <c r="J536" s="4"/>
      <c r="K536" s="4"/>
      <c r="L536" s="4"/>
      <c r="M536" s="4"/>
    </row>
    <row r="537" ht="15.75" customHeight="1">
      <c r="A537" s="4"/>
      <c r="B537" s="4"/>
      <c r="C537" s="4"/>
      <c r="D537" s="4"/>
      <c r="E537" s="4"/>
      <c r="F537" s="4"/>
      <c r="G537" s="4"/>
      <c r="H537" s="4"/>
      <c r="I537" s="4"/>
      <c r="J537" s="4"/>
      <c r="K537" s="4"/>
      <c r="L537" s="4"/>
      <c r="M537" s="4"/>
    </row>
    <row r="538" ht="15.75" customHeight="1">
      <c r="A538" s="4"/>
      <c r="B538" s="4"/>
      <c r="C538" s="4"/>
      <c r="D538" s="4"/>
      <c r="E538" s="4"/>
      <c r="F538" s="4"/>
      <c r="G538" s="4"/>
      <c r="H538" s="4"/>
      <c r="I538" s="4"/>
      <c r="J538" s="4"/>
      <c r="K538" s="4"/>
      <c r="L538" s="4"/>
      <c r="M538" s="4"/>
    </row>
    <row r="539" ht="15.75" customHeight="1">
      <c r="A539" s="4"/>
      <c r="B539" s="4"/>
      <c r="C539" s="4"/>
      <c r="D539" s="4"/>
      <c r="E539" s="4"/>
      <c r="F539" s="4"/>
      <c r="G539" s="4"/>
      <c r="H539" s="4"/>
      <c r="I539" s="4"/>
      <c r="J539" s="4"/>
      <c r="K539" s="4"/>
      <c r="L539" s="4"/>
      <c r="M539" s="4"/>
    </row>
    <row r="540" ht="15.75" customHeight="1">
      <c r="A540" s="4"/>
      <c r="B540" s="4"/>
      <c r="C540" s="4"/>
      <c r="D540" s="4"/>
      <c r="E540" s="4"/>
      <c r="F540" s="4"/>
      <c r="G540" s="4"/>
      <c r="H540" s="4"/>
      <c r="I540" s="4"/>
      <c r="J540" s="4"/>
      <c r="K540" s="4"/>
      <c r="L540" s="4"/>
      <c r="M540" s="4"/>
    </row>
    <row r="541" ht="15.75" customHeight="1">
      <c r="A541" s="4"/>
      <c r="B541" s="4"/>
      <c r="C541" s="4"/>
      <c r="D541" s="4"/>
      <c r="E541" s="4"/>
      <c r="F541" s="4"/>
      <c r="G541" s="4"/>
      <c r="H541" s="4"/>
      <c r="I541" s="4"/>
      <c r="J541" s="4"/>
      <c r="K541" s="4"/>
      <c r="L541" s="4"/>
      <c r="M541" s="4"/>
    </row>
    <row r="542" ht="15.75" customHeight="1">
      <c r="A542" s="4"/>
      <c r="B542" s="4"/>
      <c r="C542" s="4"/>
      <c r="D542" s="4"/>
      <c r="E542" s="4"/>
      <c r="F542" s="4"/>
      <c r="G542" s="4"/>
      <c r="H542" s="4"/>
      <c r="I542" s="4"/>
      <c r="J542" s="4"/>
      <c r="K542" s="4"/>
      <c r="L542" s="4"/>
      <c r="M542" s="4"/>
    </row>
    <row r="543" ht="15.75" customHeight="1">
      <c r="A543" s="4"/>
      <c r="B543" s="4"/>
      <c r="C543" s="4"/>
      <c r="D543" s="4"/>
      <c r="E543" s="4"/>
      <c r="F543" s="4"/>
      <c r="G543" s="4"/>
      <c r="H543" s="4"/>
      <c r="I543" s="4"/>
      <c r="J543" s="4"/>
      <c r="K543" s="4"/>
      <c r="L543" s="4"/>
      <c r="M543" s="4"/>
    </row>
    <row r="544" ht="15.75" customHeight="1">
      <c r="A544" s="4"/>
      <c r="B544" s="4"/>
      <c r="C544" s="4"/>
      <c r="D544" s="4"/>
      <c r="E544" s="4"/>
      <c r="F544" s="4"/>
      <c r="G544" s="4"/>
      <c r="H544" s="4"/>
      <c r="I544" s="4"/>
      <c r="J544" s="4"/>
      <c r="K544" s="4"/>
      <c r="L544" s="4"/>
      <c r="M544" s="4"/>
    </row>
    <row r="545" ht="15.75" customHeight="1">
      <c r="A545" s="4"/>
      <c r="B545" s="4"/>
      <c r="C545" s="4"/>
      <c r="D545" s="4"/>
      <c r="E545" s="4"/>
      <c r="F545" s="4"/>
      <c r="G545" s="4"/>
      <c r="H545" s="4"/>
      <c r="I545" s="4"/>
      <c r="J545" s="4"/>
      <c r="K545" s="4"/>
      <c r="L545" s="4"/>
      <c r="M545" s="4"/>
    </row>
    <row r="546" ht="15.75" customHeight="1">
      <c r="A546" s="4"/>
      <c r="B546" s="4"/>
      <c r="C546" s="4"/>
      <c r="D546" s="4"/>
      <c r="E546" s="4"/>
      <c r="F546" s="4"/>
      <c r="G546" s="4"/>
      <c r="H546" s="4"/>
      <c r="I546" s="4"/>
      <c r="J546" s="4"/>
      <c r="K546" s="4"/>
      <c r="L546" s="4"/>
      <c r="M546" s="4"/>
    </row>
    <row r="547" ht="15.75" customHeight="1">
      <c r="A547" s="4"/>
      <c r="B547" s="4"/>
      <c r="C547" s="4"/>
      <c r="D547" s="4"/>
      <c r="E547" s="4"/>
      <c r="F547" s="4"/>
      <c r="G547" s="4"/>
      <c r="H547" s="4"/>
      <c r="I547" s="4"/>
      <c r="J547" s="4"/>
      <c r="K547" s="4"/>
      <c r="L547" s="4"/>
      <c r="M547" s="4"/>
    </row>
    <row r="548" ht="15.75" customHeight="1">
      <c r="A548" s="4"/>
      <c r="B548" s="4"/>
      <c r="C548" s="4"/>
      <c r="D548" s="4"/>
      <c r="E548" s="4"/>
      <c r="F548" s="4"/>
      <c r="G548" s="4"/>
      <c r="H548" s="4"/>
      <c r="I548" s="4"/>
      <c r="J548" s="4"/>
      <c r="K548" s="4"/>
      <c r="L548" s="4"/>
      <c r="M548" s="4"/>
    </row>
    <row r="549" ht="15.75" customHeight="1">
      <c r="A549" s="4"/>
      <c r="B549" s="4"/>
      <c r="C549" s="4"/>
      <c r="D549" s="4"/>
      <c r="E549" s="4"/>
      <c r="F549" s="4"/>
      <c r="G549" s="4"/>
      <c r="H549" s="4"/>
      <c r="I549" s="4"/>
      <c r="J549" s="4"/>
      <c r="K549" s="4"/>
      <c r="L549" s="4"/>
      <c r="M549" s="4"/>
    </row>
    <row r="550" ht="15.75" customHeight="1">
      <c r="A550" s="4"/>
      <c r="B550" s="4"/>
      <c r="C550" s="4"/>
      <c r="D550" s="4"/>
      <c r="E550" s="4"/>
      <c r="F550" s="4"/>
      <c r="G550" s="4"/>
      <c r="H550" s="4"/>
      <c r="I550" s="4"/>
      <c r="J550" s="4"/>
      <c r="K550" s="4"/>
      <c r="L550" s="4"/>
      <c r="M550" s="4"/>
    </row>
    <row r="551" ht="15.75" customHeight="1">
      <c r="A551" s="4"/>
      <c r="B551" s="4"/>
      <c r="C551" s="4"/>
      <c r="D551" s="4"/>
      <c r="E551" s="4"/>
      <c r="F551" s="4"/>
      <c r="G551" s="4"/>
      <c r="H551" s="4"/>
      <c r="I551" s="4"/>
      <c r="J551" s="4"/>
      <c r="K551" s="4"/>
      <c r="L551" s="4"/>
      <c r="M551" s="4"/>
    </row>
    <row r="552" ht="15.75" customHeight="1">
      <c r="A552" s="4"/>
      <c r="B552" s="4"/>
      <c r="C552" s="4"/>
      <c r="D552" s="4"/>
      <c r="E552" s="4"/>
      <c r="F552" s="4"/>
      <c r="G552" s="4"/>
      <c r="H552" s="4"/>
      <c r="I552" s="4"/>
      <c r="J552" s="4"/>
      <c r="K552" s="4"/>
      <c r="L552" s="4"/>
      <c r="M552" s="4"/>
    </row>
    <row r="553" ht="15.75" customHeight="1">
      <c r="A553" s="4"/>
      <c r="B553" s="4"/>
      <c r="C553" s="4"/>
      <c r="D553" s="4"/>
      <c r="E553" s="4"/>
      <c r="F553" s="4"/>
      <c r="G553" s="4"/>
      <c r="H553" s="4"/>
      <c r="I553" s="4"/>
      <c r="J553" s="4"/>
      <c r="K553" s="4"/>
      <c r="L553" s="4"/>
      <c r="M553" s="4"/>
    </row>
    <row r="554" ht="15.75" customHeight="1">
      <c r="A554" s="4"/>
      <c r="B554" s="4"/>
      <c r="C554" s="4"/>
      <c r="D554" s="4"/>
      <c r="E554" s="4"/>
      <c r="F554" s="4"/>
      <c r="G554" s="4"/>
      <c r="H554" s="4"/>
      <c r="I554" s="4"/>
      <c r="J554" s="4"/>
      <c r="K554" s="4"/>
      <c r="L554" s="4"/>
      <c r="M554" s="4"/>
    </row>
    <row r="555" ht="15.75" customHeight="1">
      <c r="A555" s="4"/>
      <c r="B555" s="4"/>
      <c r="C555" s="4"/>
      <c r="D555" s="4"/>
      <c r="E555" s="4"/>
      <c r="F555" s="4"/>
      <c r="G555" s="4"/>
      <c r="H555" s="4"/>
      <c r="I555" s="4"/>
      <c r="J555" s="4"/>
      <c r="K555" s="4"/>
      <c r="L555" s="4"/>
      <c r="M555" s="4"/>
    </row>
    <row r="556" ht="15.75" customHeight="1">
      <c r="A556" s="4"/>
      <c r="B556" s="4"/>
      <c r="C556" s="4"/>
      <c r="D556" s="4"/>
      <c r="E556" s="4"/>
      <c r="F556" s="4"/>
      <c r="G556" s="4"/>
      <c r="H556" s="4"/>
      <c r="I556" s="4"/>
      <c r="J556" s="4"/>
      <c r="K556" s="4"/>
      <c r="L556" s="4"/>
      <c r="M556" s="4"/>
    </row>
    <row r="557" ht="15.75" customHeight="1">
      <c r="A557" s="4"/>
      <c r="B557" s="4"/>
      <c r="C557" s="4"/>
      <c r="D557" s="4"/>
      <c r="E557" s="4"/>
      <c r="F557" s="4"/>
      <c r="G557" s="4"/>
      <c r="H557" s="4"/>
      <c r="I557" s="4"/>
      <c r="J557" s="4"/>
      <c r="K557" s="4"/>
      <c r="L557" s="4"/>
      <c r="M557" s="4"/>
    </row>
    <row r="558" ht="15.75" customHeight="1">
      <c r="A558" s="4"/>
      <c r="B558" s="4"/>
      <c r="C558" s="4"/>
      <c r="D558" s="4"/>
      <c r="E558" s="4"/>
      <c r="F558" s="4"/>
      <c r="G558" s="4"/>
      <c r="H558" s="4"/>
      <c r="I558" s="4"/>
      <c r="J558" s="4"/>
      <c r="K558" s="4"/>
      <c r="L558" s="4"/>
      <c r="M558" s="4"/>
    </row>
    <row r="559" ht="15.75" customHeight="1">
      <c r="A559" s="4"/>
      <c r="B559" s="4"/>
      <c r="C559" s="4"/>
      <c r="D559" s="4"/>
      <c r="E559" s="4"/>
      <c r="F559" s="4"/>
      <c r="G559" s="4"/>
      <c r="H559" s="4"/>
      <c r="I559" s="4"/>
      <c r="J559" s="4"/>
      <c r="K559" s="4"/>
      <c r="L559" s="4"/>
      <c r="M559" s="4"/>
    </row>
    <row r="560" ht="15.75" customHeight="1">
      <c r="A560" s="4"/>
      <c r="B560" s="4"/>
      <c r="C560" s="4"/>
      <c r="D560" s="4"/>
      <c r="E560" s="4"/>
      <c r="F560" s="4"/>
      <c r="G560" s="4"/>
      <c r="H560" s="4"/>
      <c r="I560" s="4"/>
      <c r="J560" s="4"/>
      <c r="K560" s="4"/>
      <c r="L560" s="4"/>
      <c r="M560" s="4"/>
    </row>
    <row r="561" ht="15.75" customHeight="1">
      <c r="A561" s="4"/>
      <c r="B561" s="4"/>
      <c r="C561" s="4"/>
      <c r="D561" s="4"/>
      <c r="E561" s="4"/>
      <c r="F561" s="4"/>
      <c r="G561" s="4"/>
      <c r="H561" s="4"/>
      <c r="I561" s="4"/>
      <c r="J561" s="4"/>
      <c r="K561" s="4"/>
      <c r="L561" s="4"/>
      <c r="M561" s="4"/>
    </row>
    <row r="562" ht="15.75" customHeight="1">
      <c r="A562" s="4"/>
      <c r="B562" s="4"/>
      <c r="C562" s="4"/>
      <c r="D562" s="4"/>
      <c r="E562" s="4"/>
      <c r="F562" s="4"/>
      <c r="G562" s="4"/>
      <c r="H562" s="4"/>
      <c r="I562" s="4"/>
      <c r="J562" s="4"/>
      <c r="K562" s="4"/>
      <c r="L562" s="4"/>
      <c r="M562" s="4"/>
    </row>
    <row r="563" ht="15.75" customHeight="1">
      <c r="A563" s="4"/>
      <c r="B563" s="4"/>
      <c r="C563" s="4"/>
      <c r="D563" s="4"/>
      <c r="E563" s="4"/>
      <c r="F563" s="4"/>
      <c r="G563" s="4"/>
      <c r="H563" s="4"/>
      <c r="I563" s="4"/>
      <c r="J563" s="4"/>
      <c r="K563" s="4"/>
      <c r="L563" s="4"/>
      <c r="M563" s="4"/>
    </row>
    <row r="564" ht="15.75" customHeight="1">
      <c r="A564" s="4"/>
      <c r="B564" s="4"/>
      <c r="C564" s="4"/>
      <c r="D564" s="4"/>
      <c r="E564" s="4"/>
      <c r="F564" s="4"/>
      <c r="G564" s="4"/>
      <c r="H564" s="4"/>
      <c r="I564" s="4"/>
      <c r="J564" s="4"/>
      <c r="K564" s="4"/>
      <c r="L564" s="4"/>
      <c r="M564" s="4"/>
    </row>
    <row r="565" ht="15.75" customHeight="1">
      <c r="A565" s="4"/>
      <c r="B565" s="4"/>
      <c r="C565" s="4"/>
      <c r="D565" s="4"/>
      <c r="E565" s="4"/>
      <c r="F565" s="4"/>
      <c r="G565" s="4"/>
      <c r="H565" s="4"/>
      <c r="I565" s="4"/>
      <c r="J565" s="4"/>
      <c r="K565" s="4"/>
      <c r="L565" s="4"/>
      <c r="M565" s="4"/>
    </row>
    <row r="566" ht="15.75" customHeight="1">
      <c r="A566" s="4"/>
      <c r="B566" s="4"/>
      <c r="C566" s="4"/>
      <c r="D566" s="4"/>
      <c r="E566" s="4"/>
      <c r="F566" s="4"/>
      <c r="G566" s="4"/>
      <c r="H566" s="4"/>
      <c r="I566" s="4"/>
      <c r="J566" s="4"/>
      <c r="K566" s="4"/>
      <c r="L566" s="4"/>
      <c r="M566" s="4"/>
    </row>
    <row r="567" ht="15.75" customHeight="1">
      <c r="A567" s="4"/>
      <c r="B567" s="4"/>
      <c r="C567" s="4"/>
      <c r="D567" s="4"/>
      <c r="E567" s="4"/>
      <c r="F567" s="4"/>
      <c r="G567" s="4"/>
      <c r="H567" s="4"/>
      <c r="I567" s="4"/>
      <c r="J567" s="4"/>
      <c r="K567" s="4"/>
      <c r="L567" s="4"/>
      <c r="M567" s="4"/>
    </row>
    <row r="568" ht="15.75" customHeight="1">
      <c r="A568" s="4"/>
      <c r="B568" s="4"/>
      <c r="C568" s="4"/>
      <c r="D568" s="4"/>
      <c r="E568" s="4"/>
      <c r="F568" s="4"/>
      <c r="G568" s="4"/>
      <c r="H568" s="4"/>
      <c r="I568" s="4"/>
      <c r="J568" s="4"/>
      <c r="K568" s="4"/>
      <c r="L568" s="4"/>
      <c r="M568" s="4"/>
    </row>
    <row r="569" ht="15.75" customHeight="1">
      <c r="A569" s="4"/>
      <c r="B569" s="4"/>
      <c r="C569" s="4"/>
      <c r="D569" s="4"/>
      <c r="E569" s="4"/>
      <c r="F569" s="4"/>
      <c r="G569" s="4"/>
      <c r="H569" s="4"/>
      <c r="I569" s="4"/>
      <c r="J569" s="4"/>
      <c r="K569" s="4"/>
      <c r="L569" s="4"/>
      <c r="M569" s="4"/>
    </row>
    <row r="570" ht="15.75" customHeight="1">
      <c r="A570" s="4"/>
      <c r="B570" s="4"/>
      <c r="C570" s="4"/>
      <c r="D570" s="4"/>
      <c r="E570" s="4"/>
      <c r="F570" s="4"/>
      <c r="G570" s="4"/>
      <c r="H570" s="4"/>
      <c r="I570" s="4"/>
      <c r="J570" s="4"/>
      <c r="K570" s="4"/>
      <c r="L570" s="4"/>
      <c r="M570" s="4"/>
    </row>
    <row r="571" ht="15.75" customHeight="1">
      <c r="A571" s="4"/>
      <c r="B571" s="4"/>
      <c r="C571" s="4"/>
      <c r="D571" s="4"/>
      <c r="E571" s="4"/>
      <c r="F571" s="4"/>
      <c r="G571" s="4"/>
      <c r="H571" s="4"/>
      <c r="I571" s="4"/>
      <c r="J571" s="4"/>
      <c r="K571" s="4"/>
      <c r="L571" s="4"/>
      <c r="M571" s="4"/>
    </row>
    <row r="572" ht="15.75" customHeight="1">
      <c r="A572" s="4"/>
      <c r="B572" s="4"/>
      <c r="C572" s="4"/>
      <c r="D572" s="4"/>
      <c r="E572" s="4"/>
      <c r="F572" s="4"/>
      <c r="G572" s="4"/>
      <c r="H572" s="4"/>
      <c r="I572" s="4"/>
      <c r="J572" s="4"/>
      <c r="K572" s="4"/>
      <c r="L572" s="4"/>
      <c r="M572" s="4"/>
    </row>
    <row r="573" ht="15.75" customHeight="1">
      <c r="A573" s="4"/>
      <c r="B573" s="4"/>
      <c r="C573" s="4"/>
      <c r="D573" s="4"/>
      <c r="E573" s="4"/>
      <c r="F573" s="4"/>
      <c r="G573" s="4"/>
      <c r="H573" s="4"/>
      <c r="I573" s="4"/>
      <c r="J573" s="4"/>
      <c r="K573" s="4"/>
      <c r="L573" s="4"/>
      <c r="M573" s="4"/>
    </row>
    <row r="574" ht="15.75" customHeight="1">
      <c r="A574" s="4"/>
      <c r="B574" s="4"/>
      <c r="C574" s="4"/>
      <c r="D574" s="4"/>
      <c r="E574" s="4"/>
      <c r="F574" s="4"/>
      <c r="G574" s="4"/>
      <c r="H574" s="4"/>
      <c r="I574" s="4"/>
      <c r="J574" s="4"/>
      <c r="K574" s="4"/>
      <c r="L574" s="4"/>
      <c r="M574" s="4"/>
    </row>
    <row r="575" ht="15.75" customHeight="1">
      <c r="A575" s="4"/>
      <c r="B575" s="4"/>
      <c r="C575" s="4"/>
      <c r="D575" s="4"/>
      <c r="E575" s="4"/>
      <c r="F575" s="4"/>
      <c r="G575" s="4"/>
      <c r="H575" s="4"/>
      <c r="I575" s="4"/>
      <c r="J575" s="4"/>
      <c r="K575" s="4"/>
      <c r="L575" s="4"/>
      <c r="M575" s="4"/>
    </row>
    <row r="576" ht="15.75" customHeight="1">
      <c r="A576" s="4"/>
      <c r="B576" s="4"/>
      <c r="C576" s="4"/>
      <c r="D576" s="4"/>
      <c r="E576" s="4"/>
      <c r="F576" s="4"/>
      <c r="G576" s="4"/>
      <c r="H576" s="4"/>
      <c r="I576" s="4"/>
      <c r="J576" s="4"/>
      <c r="K576" s="4"/>
      <c r="L576" s="4"/>
      <c r="M576" s="4"/>
    </row>
    <row r="577" ht="15.75" customHeight="1">
      <c r="A577" s="4"/>
      <c r="B577" s="4"/>
      <c r="C577" s="4"/>
      <c r="D577" s="4"/>
      <c r="E577" s="4"/>
      <c r="F577" s="4"/>
      <c r="G577" s="4"/>
      <c r="H577" s="4"/>
      <c r="I577" s="4"/>
      <c r="J577" s="4"/>
      <c r="K577" s="4"/>
      <c r="L577" s="4"/>
      <c r="M577" s="4"/>
    </row>
    <row r="578" ht="15.75" customHeight="1">
      <c r="A578" s="4"/>
      <c r="B578" s="4"/>
      <c r="C578" s="4"/>
      <c r="D578" s="4"/>
      <c r="E578" s="4"/>
      <c r="F578" s="4"/>
      <c r="G578" s="4"/>
      <c r="H578" s="4"/>
      <c r="I578" s="4"/>
      <c r="J578" s="4"/>
      <c r="K578" s="4"/>
      <c r="L578" s="4"/>
      <c r="M578" s="4"/>
    </row>
    <row r="579" ht="15.75" customHeight="1">
      <c r="A579" s="4"/>
      <c r="B579" s="4"/>
      <c r="C579" s="4"/>
      <c r="D579" s="4"/>
      <c r="E579" s="4"/>
      <c r="F579" s="4"/>
      <c r="G579" s="4"/>
      <c r="H579" s="4"/>
      <c r="I579" s="4"/>
      <c r="J579" s="4"/>
      <c r="K579" s="4"/>
      <c r="L579" s="4"/>
      <c r="M579" s="4"/>
    </row>
    <row r="580" ht="15.75" customHeight="1">
      <c r="A580" s="4"/>
      <c r="B580" s="4"/>
      <c r="C580" s="4"/>
      <c r="D580" s="4"/>
      <c r="E580" s="4"/>
      <c r="F580" s="4"/>
      <c r="G580" s="4"/>
      <c r="H580" s="4"/>
      <c r="I580" s="4"/>
      <c r="J580" s="4"/>
      <c r="K580" s="4"/>
      <c r="L580" s="4"/>
      <c r="M580" s="4"/>
    </row>
    <row r="581" ht="15.75" customHeight="1">
      <c r="A581" s="4"/>
      <c r="B581" s="4"/>
      <c r="C581" s="4"/>
      <c r="D581" s="4"/>
      <c r="E581" s="4"/>
      <c r="F581" s="4"/>
      <c r="G581" s="4"/>
      <c r="H581" s="4"/>
      <c r="I581" s="4"/>
      <c r="J581" s="4"/>
      <c r="K581" s="4"/>
      <c r="L581" s="4"/>
      <c r="M581" s="4"/>
    </row>
    <row r="582" ht="15.75" customHeight="1">
      <c r="A582" s="4"/>
      <c r="B582" s="4"/>
      <c r="C582" s="4"/>
      <c r="D582" s="4"/>
      <c r="E582" s="4"/>
      <c r="F582" s="4"/>
      <c r="G582" s="4"/>
      <c r="H582" s="4"/>
      <c r="I582" s="4"/>
      <c r="J582" s="4"/>
      <c r="K582" s="4"/>
      <c r="L582" s="4"/>
      <c r="M582" s="4"/>
    </row>
    <row r="583" ht="15.75" customHeight="1">
      <c r="A583" s="4"/>
      <c r="B583" s="4"/>
      <c r="C583" s="4"/>
      <c r="D583" s="4"/>
      <c r="E583" s="4"/>
      <c r="F583" s="4"/>
      <c r="G583" s="4"/>
      <c r="H583" s="4"/>
      <c r="I583" s="4"/>
      <c r="J583" s="4"/>
      <c r="K583" s="4"/>
      <c r="L583" s="4"/>
      <c r="M583" s="4"/>
    </row>
    <row r="584" ht="15.75" customHeight="1">
      <c r="A584" s="4"/>
      <c r="B584" s="4"/>
      <c r="C584" s="4"/>
      <c r="D584" s="4"/>
      <c r="E584" s="4"/>
      <c r="F584" s="4"/>
      <c r="G584" s="4"/>
      <c r="H584" s="4"/>
      <c r="I584" s="4"/>
      <c r="J584" s="4"/>
      <c r="K584" s="4"/>
      <c r="L584" s="4"/>
      <c r="M584" s="4"/>
    </row>
    <row r="585" ht="15.75" customHeight="1">
      <c r="A585" s="4"/>
      <c r="B585" s="4"/>
      <c r="C585" s="4"/>
      <c r="D585" s="4"/>
      <c r="E585" s="4"/>
      <c r="F585" s="4"/>
      <c r="G585" s="4"/>
      <c r="H585" s="4"/>
      <c r="I585" s="4"/>
      <c r="J585" s="4"/>
      <c r="K585" s="4"/>
      <c r="L585" s="4"/>
      <c r="M585" s="4"/>
    </row>
    <row r="586" ht="15.75" customHeight="1">
      <c r="A586" s="4"/>
      <c r="B586" s="4"/>
      <c r="C586" s="4"/>
      <c r="D586" s="4"/>
      <c r="E586" s="4"/>
      <c r="F586" s="4"/>
      <c r="G586" s="4"/>
      <c r="H586" s="4"/>
      <c r="I586" s="4"/>
      <c r="J586" s="4"/>
      <c r="K586" s="4"/>
      <c r="L586" s="4"/>
      <c r="M586" s="4"/>
    </row>
    <row r="587" ht="15.75" customHeight="1">
      <c r="A587" s="4"/>
      <c r="B587" s="4"/>
      <c r="C587" s="4"/>
      <c r="D587" s="4"/>
      <c r="E587" s="4"/>
      <c r="F587" s="4"/>
      <c r="G587" s="4"/>
      <c r="H587" s="4"/>
      <c r="I587" s="4"/>
      <c r="J587" s="4"/>
      <c r="K587" s="4"/>
      <c r="L587" s="4"/>
      <c r="M587" s="4"/>
    </row>
    <row r="588" ht="15.75" customHeight="1">
      <c r="A588" s="4"/>
      <c r="B588" s="4"/>
      <c r="C588" s="4"/>
      <c r="D588" s="4"/>
      <c r="E588" s="4"/>
      <c r="F588" s="4"/>
      <c r="G588" s="4"/>
      <c r="H588" s="4"/>
      <c r="I588" s="4"/>
      <c r="J588" s="4"/>
      <c r="K588" s="4"/>
      <c r="L588" s="4"/>
      <c r="M588" s="4"/>
    </row>
    <row r="589" ht="15.75" customHeight="1">
      <c r="A589" s="4"/>
      <c r="B589" s="4"/>
      <c r="C589" s="4"/>
      <c r="D589" s="4"/>
      <c r="E589" s="4"/>
      <c r="F589" s="4"/>
      <c r="G589" s="4"/>
      <c r="H589" s="4"/>
      <c r="I589" s="4"/>
      <c r="J589" s="4"/>
      <c r="K589" s="4"/>
      <c r="L589" s="4"/>
      <c r="M589" s="4"/>
    </row>
    <row r="590" ht="15.75" customHeight="1">
      <c r="A590" s="4"/>
      <c r="B590" s="4"/>
      <c r="C590" s="4"/>
      <c r="D590" s="4"/>
      <c r="E590" s="4"/>
      <c r="F590" s="4"/>
      <c r="G590" s="4"/>
      <c r="H590" s="4"/>
      <c r="I590" s="4"/>
      <c r="J590" s="4"/>
      <c r="K590" s="4"/>
      <c r="L590" s="4"/>
      <c r="M590" s="4"/>
    </row>
    <row r="591" ht="15.75" customHeight="1">
      <c r="A591" s="4"/>
      <c r="B591" s="4"/>
      <c r="C591" s="4"/>
      <c r="D591" s="4"/>
      <c r="E591" s="4"/>
      <c r="F591" s="4"/>
      <c r="G591" s="4"/>
      <c r="H591" s="4"/>
      <c r="I591" s="4"/>
      <c r="J591" s="4"/>
      <c r="K591" s="4"/>
      <c r="L591" s="4"/>
      <c r="M591" s="4"/>
    </row>
    <row r="592" ht="15.75" customHeight="1">
      <c r="A592" s="4"/>
      <c r="B592" s="4"/>
      <c r="C592" s="4"/>
      <c r="D592" s="4"/>
      <c r="E592" s="4"/>
      <c r="F592" s="4"/>
      <c r="G592" s="4"/>
      <c r="H592" s="4"/>
      <c r="I592" s="4"/>
      <c r="J592" s="4"/>
      <c r="K592" s="4"/>
      <c r="L592" s="4"/>
      <c r="M592" s="4"/>
    </row>
    <row r="593" ht="15.75" customHeight="1">
      <c r="A593" s="4"/>
      <c r="B593" s="4"/>
      <c r="C593" s="4"/>
      <c r="D593" s="4"/>
      <c r="E593" s="4"/>
      <c r="F593" s="4"/>
      <c r="G593" s="4"/>
      <c r="H593" s="4"/>
      <c r="I593" s="4"/>
      <c r="J593" s="4"/>
      <c r="K593" s="4"/>
      <c r="L593" s="4"/>
      <c r="M593" s="4"/>
    </row>
    <row r="594" ht="15.75" customHeight="1">
      <c r="A594" s="4"/>
      <c r="B594" s="4"/>
      <c r="C594" s="4"/>
      <c r="D594" s="4"/>
      <c r="E594" s="4"/>
      <c r="F594" s="4"/>
      <c r="G594" s="4"/>
      <c r="H594" s="4"/>
      <c r="I594" s="4"/>
      <c r="J594" s="4"/>
      <c r="K594" s="4"/>
      <c r="L594" s="4"/>
      <c r="M594" s="4"/>
    </row>
    <row r="595" ht="15.75" customHeight="1">
      <c r="A595" s="4"/>
      <c r="B595" s="4"/>
      <c r="C595" s="4"/>
      <c r="D595" s="4"/>
      <c r="E595" s="4"/>
      <c r="F595" s="4"/>
      <c r="G595" s="4"/>
      <c r="H595" s="4"/>
      <c r="I595" s="4"/>
      <c r="J595" s="4"/>
      <c r="K595" s="4"/>
      <c r="L595" s="4"/>
      <c r="M595" s="4"/>
    </row>
    <row r="596" ht="15.75" customHeight="1">
      <c r="A596" s="4"/>
      <c r="B596" s="4"/>
      <c r="C596" s="4"/>
      <c r="D596" s="4"/>
      <c r="E596" s="4"/>
      <c r="F596" s="4"/>
      <c r="G596" s="4"/>
      <c r="H596" s="4"/>
      <c r="I596" s="4"/>
      <c r="J596" s="4"/>
      <c r="K596" s="4"/>
      <c r="L596" s="4"/>
      <c r="M596" s="4"/>
    </row>
    <row r="597" ht="15.75" customHeight="1">
      <c r="A597" s="4"/>
      <c r="B597" s="4"/>
      <c r="C597" s="4"/>
      <c r="D597" s="4"/>
      <c r="E597" s="4"/>
      <c r="F597" s="4"/>
      <c r="G597" s="4"/>
      <c r="H597" s="4"/>
      <c r="I597" s="4"/>
      <c r="J597" s="4"/>
      <c r="K597" s="4"/>
      <c r="L597" s="4"/>
      <c r="M597" s="4"/>
    </row>
    <row r="598" ht="15.75" customHeight="1">
      <c r="A598" s="4"/>
      <c r="B598" s="4"/>
      <c r="C598" s="4"/>
      <c r="D598" s="4"/>
      <c r="E598" s="4"/>
      <c r="F598" s="4"/>
      <c r="G598" s="4"/>
      <c r="H598" s="4"/>
      <c r="I598" s="4"/>
      <c r="J598" s="4"/>
      <c r="K598" s="4"/>
      <c r="L598" s="4"/>
      <c r="M598" s="4"/>
    </row>
    <row r="599" ht="15.75" customHeight="1">
      <c r="A599" s="4"/>
      <c r="B599" s="4"/>
      <c r="C599" s="4"/>
      <c r="D599" s="4"/>
      <c r="E599" s="4"/>
      <c r="F599" s="4"/>
      <c r="G599" s="4"/>
      <c r="H599" s="4"/>
      <c r="I599" s="4"/>
      <c r="J599" s="4"/>
      <c r="K599" s="4"/>
      <c r="L599" s="4"/>
      <c r="M599" s="4"/>
    </row>
    <row r="600" ht="15.75" customHeight="1">
      <c r="A600" s="4"/>
      <c r="B600" s="4"/>
      <c r="C600" s="4"/>
      <c r="D600" s="4"/>
      <c r="E600" s="4"/>
      <c r="F600" s="4"/>
      <c r="G600" s="4"/>
      <c r="H600" s="4"/>
      <c r="I600" s="4"/>
      <c r="J600" s="4"/>
      <c r="K600" s="4"/>
      <c r="L600" s="4"/>
      <c r="M600" s="4"/>
    </row>
    <row r="601" ht="15.75" customHeight="1">
      <c r="A601" s="4"/>
      <c r="B601" s="4"/>
      <c r="C601" s="4"/>
      <c r="D601" s="4"/>
      <c r="E601" s="4"/>
      <c r="F601" s="4"/>
      <c r="G601" s="4"/>
      <c r="H601" s="4"/>
      <c r="I601" s="4"/>
      <c r="J601" s="4"/>
      <c r="K601" s="4"/>
      <c r="L601" s="4"/>
      <c r="M601" s="4"/>
    </row>
    <row r="602" ht="15.75" customHeight="1">
      <c r="A602" s="4"/>
      <c r="B602" s="4"/>
      <c r="C602" s="4"/>
      <c r="D602" s="4"/>
      <c r="E602" s="4"/>
      <c r="F602" s="4"/>
      <c r="G602" s="4"/>
      <c r="H602" s="4"/>
      <c r="I602" s="4"/>
      <c r="J602" s="4"/>
      <c r="K602" s="4"/>
      <c r="L602" s="4"/>
      <c r="M602" s="4"/>
    </row>
    <row r="603" ht="15.75" customHeight="1">
      <c r="A603" s="4"/>
      <c r="B603" s="4"/>
      <c r="C603" s="4"/>
      <c r="D603" s="4"/>
      <c r="E603" s="4"/>
      <c r="F603" s="4"/>
      <c r="G603" s="4"/>
      <c r="H603" s="4"/>
      <c r="I603" s="4"/>
      <c r="J603" s="4"/>
      <c r="K603" s="4"/>
      <c r="L603" s="4"/>
      <c r="M603" s="4"/>
    </row>
    <row r="604" ht="15.75" customHeight="1">
      <c r="A604" s="4"/>
      <c r="B604" s="4"/>
      <c r="C604" s="4"/>
      <c r="D604" s="4"/>
      <c r="E604" s="4"/>
      <c r="F604" s="4"/>
      <c r="G604" s="4"/>
      <c r="H604" s="4"/>
      <c r="I604" s="4"/>
      <c r="J604" s="4"/>
      <c r="K604" s="4"/>
      <c r="L604" s="4"/>
      <c r="M604" s="4"/>
    </row>
    <row r="605" ht="15.75" customHeight="1">
      <c r="A605" s="4"/>
      <c r="B605" s="4"/>
      <c r="C605" s="4"/>
      <c r="D605" s="4"/>
      <c r="E605" s="4"/>
      <c r="F605" s="4"/>
      <c r="G605" s="4"/>
      <c r="H605" s="4"/>
      <c r="I605" s="4"/>
      <c r="J605" s="4"/>
      <c r="K605" s="4"/>
      <c r="L605" s="4"/>
      <c r="M605" s="4"/>
    </row>
    <row r="606" ht="15.75" customHeight="1">
      <c r="A606" s="4"/>
      <c r="B606" s="4"/>
      <c r="C606" s="4"/>
      <c r="D606" s="4"/>
      <c r="E606" s="4"/>
      <c r="F606" s="4"/>
      <c r="G606" s="4"/>
      <c r="H606" s="4"/>
      <c r="I606" s="4"/>
      <c r="J606" s="4"/>
      <c r="K606" s="4"/>
      <c r="L606" s="4"/>
      <c r="M606" s="4"/>
    </row>
    <row r="607" ht="15.75" customHeight="1">
      <c r="A607" s="4"/>
      <c r="B607" s="4"/>
      <c r="C607" s="4"/>
      <c r="D607" s="4"/>
      <c r="E607" s="4"/>
      <c r="F607" s="4"/>
      <c r="G607" s="4"/>
      <c r="H607" s="4"/>
      <c r="I607" s="4"/>
      <c r="J607" s="4"/>
      <c r="K607" s="4"/>
      <c r="L607" s="4"/>
      <c r="M607" s="4"/>
    </row>
    <row r="608" ht="15.75" customHeight="1">
      <c r="A608" s="4"/>
      <c r="B608" s="4"/>
      <c r="C608" s="4"/>
      <c r="D608" s="4"/>
      <c r="E608" s="4"/>
      <c r="F608" s="4"/>
      <c r="G608" s="4"/>
      <c r="H608" s="4"/>
      <c r="I608" s="4"/>
      <c r="J608" s="4"/>
      <c r="K608" s="4"/>
      <c r="L608" s="4"/>
      <c r="M608" s="4"/>
    </row>
    <row r="609" ht="15.75" customHeight="1">
      <c r="A609" s="4"/>
      <c r="B609" s="4"/>
      <c r="C609" s="4"/>
      <c r="D609" s="4"/>
      <c r="E609" s="4"/>
      <c r="F609" s="4"/>
      <c r="G609" s="4"/>
      <c r="H609" s="4"/>
      <c r="I609" s="4"/>
      <c r="J609" s="4"/>
      <c r="K609" s="4"/>
      <c r="L609" s="4"/>
      <c r="M609" s="4"/>
    </row>
    <row r="610" ht="15.75" customHeight="1">
      <c r="A610" s="4"/>
      <c r="B610" s="4"/>
      <c r="C610" s="4"/>
      <c r="D610" s="4"/>
      <c r="E610" s="4"/>
      <c r="F610" s="4"/>
      <c r="G610" s="4"/>
      <c r="H610" s="4"/>
      <c r="I610" s="4"/>
      <c r="J610" s="4"/>
      <c r="K610" s="4"/>
      <c r="L610" s="4"/>
      <c r="M610" s="4"/>
    </row>
    <row r="611" ht="15.75" customHeight="1">
      <c r="A611" s="4"/>
      <c r="B611" s="4"/>
      <c r="C611" s="4"/>
      <c r="D611" s="4"/>
      <c r="E611" s="4"/>
      <c r="F611" s="4"/>
      <c r="G611" s="4"/>
      <c r="H611" s="4"/>
      <c r="I611" s="4"/>
      <c r="J611" s="4"/>
      <c r="K611" s="4"/>
      <c r="L611" s="4"/>
      <c r="M611" s="4"/>
    </row>
    <row r="612" ht="15.75" customHeight="1">
      <c r="A612" s="4"/>
      <c r="B612" s="4"/>
      <c r="C612" s="4"/>
      <c r="D612" s="4"/>
      <c r="E612" s="4"/>
      <c r="F612" s="4"/>
      <c r="G612" s="4"/>
      <c r="H612" s="4"/>
      <c r="I612" s="4"/>
      <c r="J612" s="4"/>
      <c r="K612" s="4"/>
      <c r="L612" s="4"/>
      <c r="M612" s="4"/>
    </row>
    <row r="613" ht="15.75" customHeight="1">
      <c r="A613" s="4"/>
      <c r="B613" s="4"/>
      <c r="C613" s="4"/>
      <c r="D613" s="4"/>
      <c r="E613" s="4"/>
      <c r="F613" s="4"/>
      <c r="G613" s="4"/>
      <c r="H613" s="4"/>
      <c r="I613" s="4"/>
      <c r="J613" s="4"/>
      <c r="K613" s="4"/>
      <c r="L613" s="4"/>
      <c r="M613" s="4"/>
    </row>
    <row r="614" ht="15.75" customHeight="1">
      <c r="A614" s="4"/>
      <c r="B614" s="4"/>
      <c r="C614" s="4"/>
      <c r="D614" s="4"/>
      <c r="E614" s="4"/>
      <c r="F614" s="4"/>
      <c r="G614" s="4"/>
      <c r="H614" s="4"/>
      <c r="I614" s="4"/>
      <c r="J614" s="4"/>
      <c r="K614" s="4"/>
      <c r="L614" s="4"/>
      <c r="M614" s="4"/>
    </row>
    <row r="615" ht="15.75" customHeight="1">
      <c r="A615" s="4"/>
      <c r="B615" s="4"/>
      <c r="C615" s="4"/>
      <c r="D615" s="4"/>
      <c r="E615" s="4"/>
      <c r="F615" s="4"/>
      <c r="G615" s="4"/>
      <c r="H615" s="4"/>
      <c r="I615" s="4"/>
      <c r="J615" s="4"/>
      <c r="K615" s="4"/>
      <c r="L615" s="4"/>
      <c r="M615" s="4"/>
    </row>
    <row r="616" ht="15.75" customHeight="1">
      <c r="A616" s="4"/>
      <c r="B616" s="4"/>
      <c r="C616" s="4"/>
      <c r="D616" s="4"/>
      <c r="E616" s="4"/>
      <c r="F616" s="4"/>
      <c r="G616" s="4"/>
      <c r="H616" s="4"/>
      <c r="I616" s="4"/>
      <c r="J616" s="4"/>
      <c r="K616" s="4"/>
      <c r="L616" s="4"/>
      <c r="M616" s="4"/>
    </row>
    <row r="617" ht="15.75" customHeight="1">
      <c r="A617" s="4"/>
      <c r="B617" s="4"/>
      <c r="C617" s="4"/>
      <c r="D617" s="4"/>
      <c r="E617" s="4"/>
      <c r="F617" s="4"/>
      <c r="G617" s="4"/>
      <c r="H617" s="4"/>
      <c r="I617" s="4"/>
      <c r="J617" s="4"/>
      <c r="K617" s="4"/>
      <c r="L617" s="4"/>
      <c r="M617" s="4"/>
    </row>
    <row r="618" ht="15.75" customHeight="1">
      <c r="A618" s="4"/>
      <c r="B618" s="4"/>
      <c r="C618" s="4"/>
      <c r="D618" s="4"/>
      <c r="E618" s="4"/>
      <c r="F618" s="4"/>
      <c r="G618" s="4"/>
      <c r="H618" s="4"/>
      <c r="I618" s="4"/>
      <c r="J618" s="4"/>
      <c r="K618" s="4"/>
      <c r="L618" s="4"/>
      <c r="M618" s="4"/>
    </row>
    <row r="619" ht="15.75" customHeight="1">
      <c r="A619" s="4"/>
      <c r="B619" s="4"/>
      <c r="C619" s="4"/>
      <c r="D619" s="4"/>
      <c r="E619" s="4"/>
      <c r="F619" s="4"/>
      <c r="G619" s="4"/>
      <c r="H619" s="4"/>
      <c r="I619" s="4"/>
      <c r="J619" s="4"/>
      <c r="K619" s="4"/>
      <c r="L619" s="4"/>
      <c r="M619" s="4"/>
    </row>
    <row r="620" ht="15.75" customHeight="1">
      <c r="A620" s="4"/>
      <c r="B620" s="4"/>
      <c r="C620" s="4"/>
      <c r="D620" s="4"/>
      <c r="E620" s="4"/>
      <c r="F620" s="4"/>
      <c r="G620" s="4"/>
      <c r="H620" s="4"/>
      <c r="I620" s="4"/>
      <c r="J620" s="4"/>
      <c r="K620" s="4"/>
      <c r="L620" s="4"/>
      <c r="M620" s="4"/>
    </row>
    <row r="621" ht="15.75" customHeight="1">
      <c r="A621" s="4"/>
      <c r="B621" s="4"/>
      <c r="C621" s="4"/>
      <c r="D621" s="4"/>
      <c r="E621" s="4"/>
      <c r="F621" s="4"/>
      <c r="G621" s="4"/>
      <c r="H621" s="4"/>
      <c r="I621" s="4"/>
      <c r="J621" s="4"/>
      <c r="K621" s="4"/>
      <c r="L621" s="4"/>
      <c r="M621" s="4"/>
    </row>
    <row r="622" ht="15.75" customHeight="1">
      <c r="A622" s="4"/>
      <c r="B622" s="4"/>
      <c r="C622" s="4"/>
      <c r="D622" s="4"/>
      <c r="E622" s="4"/>
      <c r="F622" s="4"/>
      <c r="G622" s="4"/>
      <c r="H622" s="4"/>
      <c r="I622" s="4"/>
      <c r="J622" s="4"/>
      <c r="K622" s="4"/>
      <c r="L622" s="4"/>
      <c r="M622" s="4"/>
    </row>
    <row r="623" ht="15.75" customHeight="1">
      <c r="A623" s="4"/>
      <c r="B623" s="4"/>
      <c r="C623" s="4"/>
      <c r="D623" s="4"/>
      <c r="E623" s="4"/>
      <c r="F623" s="4"/>
      <c r="G623" s="4"/>
      <c r="H623" s="4"/>
      <c r="I623" s="4"/>
      <c r="J623" s="4"/>
      <c r="K623" s="4"/>
      <c r="L623" s="4"/>
      <c r="M623" s="4"/>
    </row>
    <row r="624" ht="15.75" customHeight="1">
      <c r="A624" s="4"/>
      <c r="B624" s="4"/>
      <c r="C624" s="4"/>
      <c r="D624" s="4"/>
      <c r="E624" s="4"/>
      <c r="F624" s="4"/>
      <c r="G624" s="4"/>
      <c r="H624" s="4"/>
      <c r="I624" s="4"/>
      <c r="J624" s="4"/>
      <c r="K624" s="4"/>
      <c r="L624" s="4"/>
      <c r="M624" s="4"/>
    </row>
    <row r="625" ht="15.75" customHeight="1">
      <c r="A625" s="4"/>
      <c r="B625" s="4"/>
      <c r="C625" s="4"/>
      <c r="D625" s="4"/>
      <c r="E625" s="4"/>
      <c r="F625" s="4"/>
      <c r="G625" s="4"/>
      <c r="H625" s="4"/>
      <c r="I625" s="4"/>
      <c r="J625" s="4"/>
      <c r="K625" s="4"/>
      <c r="L625" s="4"/>
      <c r="M625" s="4"/>
    </row>
    <row r="626" ht="15.75" customHeight="1">
      <c r="A626" s="4"/>
      <c r="B626" s="4"/>
      <c r="C626" s="4"/>
      <c r="D626" s="4"/>
      <c r="E626" s="4"/>
      <c r="F626" s="4"/>
      <c r="G626" s="4"/>
      <c r="H626" s="4"/>
      <c r="I626" s="4"/>
      <c r="J626" s="4"/>
      <c r="K626" s="4"/>
      <c r="L626" s="4"/>
      <c r="M626" s="4"/>
    </row>
    <row r="627" ht="15.75" customHeight="1">
      <c r="A627" s="4"/>
      <c r="B627" s="4"/>
      <c r="C627" s="4"/>
      <c r="D627" s="4"/>
      <c r="E627" s="4"/>
      <c r="F627" s="4"/>
      <c r="G627" s="4"/>
      <c r="H627" s="4"/>
      <c r="I627" s="4"/>
      <c r="J627" s="4"/>
      <c r="K627" s="4"/>
      <c r="L627" s="4"/>
      <c r="M627" s="4"/>
    </row>
    <row r="628" ht="15.75" customHeight="1">
      <c r="A628" s="4"/>
      <c r="B628" s="4"/>
      <c r="C628" s="4"/>
      <c r="D628" s="4"/>
      <c r="E628" s="4"/>
      <c r="F628" s="4"/>
      <c r="G628" s="4"/>
      <c r="H628" s="4"/>
      <c r="I628" s="4"/>
      <c r="J628" s="4"/>
      <c r="K628" s="4"/>
      <c r="L628" s="4"/>
      <c r="M628" s="4"/>
    </row>
    <row r="629" ht="15.75" customHeight="1">
      <c r="A629" s="4"/>
      <c r="B629" s="4"/>
      <c r="C629" s="4"/>
      <c r="D629" s="4"/>
      <c r="E629" s="4"/>
      <c r="F629" s="4"/>
      <c r="G629" s="4"/>
      <c r="H629" s="4"/>
      <c r="I629" s="4"/>
      <c r="J629" s="4"/>
      <c r="K629" s="4"/>
      <c r="L629" s="4"/>
      <c r="M629" s="4"/>
    </row>
    <row r="630" ht="15.75" customHeight="1">
      <c r="A630" s="4"/>
      <c r="B630" s="4"/>
      <c r="C630" s="4"/>
      <c r="D630" s="4"/>
      <c r="E630" s="4"/>
      <c r="F630" s="4"/>
      <c r="G630" s="4"/>
      <c r="H630" s="4"/>
      <c r="I630" s="4"/>
      <c r="J630" s="4"/>
      <c r="K630" s="4"/>
      <c r="L630" s="4"/>
      <c r="M630" s="4"/>
    </row>
    <row r="631" ht="15.75" customHeight="1">
      <c r="A631" s="4"/>
      <c r="B631" s="4"/>
      <c r="C631" s="4"/>
      <c r="D631" s="4"/>
      <c r="E631" s="4"/>
      <c r="F631" s="4"/>
      <c r="G631" s="4"/>
      <c r="H631" s="4"/>
      <c r="I631" s="4"/>
      <c r="J631" s="4"/>
      <c r="K631" s="4"/>
      <c r="L631" s="4"/>
      <c r="M631" s="4"/>
    </row>
    <row r="632" ht="15.75" customHeight="1">
      <c r="A632" s="4"/>
      <c r="B632" s="4"/>
      <c r="C632" s="4"/>
      <c r="D632" s="4"/>
      <c r="E632" s="4"/>
      <c r="F632" s="4"/>
      <c r="G632" s="4"/>
      <c r="H632" s="4"/>
      <c r="I632" s="4"/>
      <c r="J632" s="4"/>
      <c r="K632" s="4"/>
      <c r="L632" s="4"/>
      <c r="M632" s="4"/>
    </row>
    <row r="633" ht="15.75" customHeight="1">
      <c r="A633" s="4"/>
      <c r="B633" s="4"/>
      <c r="C633" s="4"/>
      <c r="D633" s="4"/>
      <c r="E633" s="4"/>
      <c r="F633" s="4"/>
      <c r="G633" s="4"/>
      <c r="H633" s="4"/>
      <c r="I633" s="4"/>
      <c r="J633" s="4"/>
      <c r="K633" s="4"/>
      <c r="L633" s="4"/>
      <c r="M633" s="4"/>
    </row>
    <row r="634" ht="15.75" customHeight="1">
      <c r="A634" s="4"/>
      <c r="B634" s="4"/>
      <c r="C634" s="4"/>
      <c r="D634" s="4"/>
      <c r="E634" s="4"/>
      <c r="F634" s="4"/>
      <c r="G634" s="4"/>
      <c r="H634" s="4"/>
      <c r="I634" s="4"/>
      <c r="J634" s="4"/>
      <c r="K634" s="4"/>
      <c r="L634" s="4"/>
      <c r="M634" s="4"/>
    </row>
    <row r="635" ht="15.75" customHeight="1">
      <c r="A635" s="4"/>
      <c r="B635" s="4"/>
      <c r="C635" s="4"/>
      <c r="D635" s="4"/>
      <c r="E635" s="4"/>
      <c r="F635" s="4"/>
      <c r="G635" s="4"/>
      <c r="H635" s="4"/>
      <c r="I635" s="4"/>
      <c r="J635" s="4"/>
      <c r="K635" s="4"/>
      <c r="L635" s="4"/>
      <c r="M635" s="4"/>
    </row>
    <row r="636" ht="15.75" customHeight="1">
      <c r="A636" s="4"/>
      <c r="B636" s="4"/>
      <c r="C636" s="4"/>
      <c r="D636" s="4"/>
      <c r="E636" s="4"/>
      <c r="F636" s="4"/>
      <c r="G636" s="4"/>
      <c r="H636" s="4"/>
      <c r="I636" s="4"/>
      <c r="J636" s="4"/>
      <c r="K636" s="4"/>
      <c r="L636" s="4"/>
      <c r="M636" s="4"/>
    </row>
    <row r="637" ht="15.75" customHeight="1">
      <c r="A637" s="4"/>
      <c r="B637" s="4"/>
      <c r="C637" s="4"/>
      <c r="D637" s="4"/>
      <c r="E637" s="4"/>
      <c r="F637" s="4"/>
      <c r="G637" s="4"/>
      <c r="H637" s="4"/>
      <c r="I637" s="4"/>
      <c r="J637" s="4"/>
      <c r="K637" s="4"/>
      <c r="L637" s="4"/>
      <c r="M637" s="4"/>
    </row>
    <row r="638" ht="15.75" customHeight="1">
      <c r="A638" s="4"/>
      <c r="B638" s="4"/>
      <c r="C638" s="4"/>
      <c r="D638" s="4"/>
      <c r="E638" s="4"/>
      <c r="F638" s="4"/>
      <c r="G638" s="4"/>
      <c r="H638" s="4"/>
      <c r="I638" s="4"/>
      <c r="J638" s="4"/>
      <c r="K638" s="4"/>
      <c r="L638" s="4"/>
      <c r="M638" s="4"/>
    </row>
    <row r="639" ht="15.75" customHeight="1">
      <c r="A639" s="4"/>
      <c r="B639" s="4"/>
      <c r="C639" s="4"/>
      <c r="D639" s="4"/>
      <c r="E639" s="4"/>
      <c r="F639" s="4"/>
      <c r="G639" s="4"/>
      <c r="H639" s="4"/>
      <c r="I639" s="4"/>
      <c r="J639" s="4"/>
      <c r="K639" s="4"/>
      <c r="L639" s="4"/>
      <c r="M639" s="4"/>
    </row>
    <row r="640" ht="15.75" customHeight="1">
      <c r="A640" s="4"/>
      <c r="B640" s="4"/>
      <c r="C640" s="4"/>
      <c r="D640" s="4"/>
      <c r="E640" s="4"/>
      <c r="F640" s="4"/>
      <c r="G640" s="4"/>
      <c r="H640" s="4"/>
      <c r="I640" s="4"/>
      <c r="J640" s="4"/>
      <c r="K640" s="4"/>
      <c r="L640" s="4"/>
      <c r="M640" s="4"/>
    </row>
    <row r="641" ht="15.75" customHeight="1">
      <c r="A641" s="4"/>
      <c r="B641" s="4"/>
      <c r="C641" s="4"/>
      <c r="D641" s="4"/>
      <c r="E641" s="4"/>
      <c r="F641" s="4"/>
      <c r="G641" s="4"/>
      <c r="H641" s="4"/>
      <c r="I641" s="4"/>
      <c r="J641" s="4"/>
      <c r="K641" s="4"/>
      <c r="L641" s="4"/>
      <c r="M641" s="4"/>
    </row>
    <row r="642" ht="15.75" customHeight="1">
      <c r="A642" s="4"/>
      <c r="B642" s="4"/>
      <c r="C642" s="4"/>
      <c r="D642" s="4"/>
      <c r="E642" s="4"/>
      <c r="F642" s="4"/>
      <c r="G642" s="4"/>
      <c r="H642" s="4"/>
      <c r="I642" s="4"/>
      <c r="J642" s="4"/>
      <c r="K642" s="4"/>
      <c r="L642" s="4"/>
      <c r="M642" s="4"/>
    </row>
    <row r="643" ht="15.75" customHeight="1">
      <c r="A643" s="4"/>
      <c r="B643" s="4"/>
      <c r="C643" s="4"/>
      <c r="D643" s="4"/>
      <c r="E643" s="4"/>
      <c r="F643" s="4"/>
      <c r="G643" s="4"/>
      <c r="H643" s="4"/>
      <c r="I643" s="4"/>
      <c r="J643" s="4"/>
      <c r="K643" s="4"/>
      <c r="L643" s="4"/>
      <c r="M643" s="4"/>
    </row>
    <row r="644" ht="15.75" customHeight="1">
      <c r="A644" s="4"/>
      <c r="B644" s="4"/>
      <c r="C644" s="4"/>
      <c r="D644" s="4"/>
      <c r="E644" s="4"/>
      <c r="F644" s="4"/>
      <c r="G644" s="4"/>
      <c r="H644" s="4"/>
      <c r="I644" s="4"/>
      <c r="J644" s="4"/>
      <c r="K644" s="4"/>
      <c r="L644" s="4"/>
      <c r="M644" s="4"/>
    </row>
    <row r="645" ht="15.75" customHeight="1">
      <c r="A645" s="4"/>
      <c r="B645" s="4"/>
      <c r="C645" s="4"/>
      <c r="D645" s="4"/>
      <c r="E645" s="4"/>
      <c r="F645" s="4"/>
      <c r="G645" s="4"/>
      <c r="H645" s="4"/>
      <c r="I645" s="4"/>
      <c r="J645" s="4"/>
      <c r="K645" s="4"/>
      <c r="L645" s="4"/>
      <c r="M645" s="4"/>
    </row>
    <row r="646" ht="15.75" customHeight="1">
      <c r="A646" s="4"/>
      <c r="B646" s="4"/>
      <c r="C646" s="4"/>
      <c r="D646" s="4"/>
      <c r="E646" s="4"/>
      <c r="F646" s="4"/>
      <c r="G646" s="4"/>
      <c r="H646" s="4"/>
      <c r="I646" s="4"/>
      <c r="J646" s="4"/>
      <c r="K646" s="4"/>
      <c r="L646" s="4"/>
      <c r="M646" s="4"/>
    </row>
    <row r="647" ht="15.75" customHeight="1">
      <c r="A647" s="4"/>
      <c r="B647" s="4"/>
      <c r="C647" s="4"/>
      <c r="D647" s="4"/>
      <c r="E647" s="4"/>
      <c r="F647" s="4"/>
      <c r="G647" s="4"/>
      <c r="H647" s="4"/>
      <c r="I647" s="4"/>
      <c r="J647" s="4"/>
      <c r="K647" s="4"/>
      <c r="L647" s="4"/>
      <c r="M647" s="4"/>
    </row>
    <row r="648" ht="15.75" customHeight="1">
      <c r="A648" s="4"/>
      <c r="B648" s="4"/>
      <c r="C648" s="4"/>
      <c r="D648" s="4"/>
      <c r="E648" s="4"/>
      <c r="F648" s="4"/>
      <c r="G648" s="4"/>
      <c r="H648" s="4"/>
      <c r="I648" s="4"/>
      <c r="J648" s="4"/>
      <c r="K648" s="4"/>
      <c r="L648" s="4"/>
      <c r="M648" s="4"/>
    </row>
    <row r="649" ht="15.75" customHeight="1">
      <c r="A649" s="4"/>
      <c r="B649" s="4"/>
      <c r="C649" s="4"/>
      <c r="D649" s="4"/>
      <c r="E649" s="4"/>
      <c r="F649" s="4"/>
      <c r="G649" s="4"/>
      <c r="H649" s="4"/>
      <c r="I649" s="4"/>
      <c r="J649" s="4"/>
      <c r="K649" s="4"/>
      <c r="L649" s="4"/>
      <c r="M649" s="4"/>
    </row>
    <row r="650" ht="15.75" customHeight="1">
      <c r="A650" s="4"/>
      <c r="B650" s="4"/>
      <c r="C650" s="4"/>
      <c r="D650" s="4"/>
      <c r="E650" s="4"/>
      <c r="F650" s="4"/>
      <c r="G650" s="4"/>
      <c r="H650" s="4"/>
      <c r="I650" s="4"/>
      <c r="J650" s="4"/>
      <c r="K650" s="4"/>
      <c r="L650" s="4"/>
      <c r="M650" s="4"/>
    </row>
    <row r="651" ht="15.75" customHeight="1">
      <c r="A651" s="4"/>
      <c r="B651" s="4"/>
      <c r="C651" s="4"/>
      <c r="D651" s="4"/>
      <c r="E651" s="4"/>
      <c r="F651" s="4"/>
      <c r="G651" s="4"/>
      <c r="H651" s="4"/>
      <c r="I651" s="4"/>
      <c r="J651" s="4"/>
      <c r="K651" s="4"/>
      <c r="L651" s="4"/>
      <c r="M651" s="4"/>
    </row>
    <row r="652" ht="15.75" customHeight="1">
      <c r="A652" s="4"/>
      <c r="B652" s="4"/>
      <c r="C652" s="4"/>
      <c r="D652" s="4"/>
      <c r="E652" s="4"/>
      <c r="F652" s="4"/>
      <c r="G652" s="4"/>
      <c r="H652" s="4"/>
      <c r="I652" s="4"/>
      <c r="J652" s="4"/>
      <c r="K652" s="4"/>
      <c r="L652" s="4"/>
      <c r="M652" s="4"/>
    </row>
    <row r="653" ht="15.75" customHeight="1">
      <c r="A653" s="4"/>
      <c r="B653" s="4"/>
      <c r="C653" s="4"/>
      <c r="D653" s="4"/>
      <c r="E653" s="4"/>
      <c r="F653" s="4"/>
      <c r="G653" s="4"/>
      <c r="H653" s="4"/>
      <c r="I653" s="4"/>
      <c r="J653" s="4"/>
      <c r="K653" s="4"/>
      <c r="L653" s="4"/>
      <c r="M653" s="4"/>
    </row>
    <row r="654" ht="15.75" customHeight="1">
      <c r="A654" s="4"/>
      <c r="B654" s="4"/>
      <c r="C654" s="4"/>
      <c r="D654" s="4"/>
      <c r="E654" s="4"/>
      <c r="F654" s="4"/>
      <c r="G654" s="4"/>
      <c r="H654" s="4"/>
      <c r="I654" s="4"/>
      <c r="J654" s="4"/>
      <c r="K654" s="4"/>
      <c r="L654" s="4"/>
      <c r="M654" s="4"/>
    </row>
    <row r="655" ht="15.75" customHeight="1">
      <c r="A655" s="4"/>
      <c r="B655" s="4"/>
      <c r="C655" s="4"/>
      <c r="D655" s="4"/>
      <c r="E655" s="4"/>
      <c r="F655" s="4"/>
      <c r="G655" s="4"/>
      <c r="H655" s="4"/>
      <c r="I655" s="4"/>
      <c r="J655" s="4"/>
      <c r="K655" s="4"/>
      <c r="L655" s="4"/>
      <c r="M655" s="4"/>
    </row>
    <row r="656" ht="15.75" customHeight="1">
      <c r="A656" s="4"/>
      <c r="B656" s="4"/>
      <c r="C656" s="4"/>
      <c r="D656" s="4"/>
      <c r="E656" s="4"/>
      <c r="F656" s="4"/>
      <c r="G656" s="4"/>
      <c r="H656" s="4"/>
      <c r="I656" s="4"/>
      <c r="J656" s="4"/>
      <c r="K656" s="4"/>
      <c r="L656" s="4"/>
      <c r="M656" s="4"/>
    </row>
    <row r="657" ht="15.75" customHeight="1">
      <c r="A657" s="4"/>
      <c r="B657" s="4"/>
      <c r="C657" s="4"/>
      <c r="D657" s="4"/>
      <c r="E657" s="4"/>
      <c r="F657" s="4"/>
      <c r="G657" s="4"/>
      <c r="H657" s="4"/>
      <c r="I657" s="4"/>
      <c r="J657" s="4"/>
      <c r="K657" s="4"/>
      <c r="L657" s="4"/>
      <c r="M657" s="4"/>
    </row>
    <row r="658" ht="15.75" customHeight="1">
      <c r="A658" s="4"/>
      <c r="B658" s="4"/>
      <c r="C658" s="4"/>
      <c r="D658" s="4"/>
      <c r="E658" s="4"/>
      <c r="F658" s="4"/>
      <c r="G658" s="4"/>
      <c r="H658" s="4"/>
      <c r="I658" s="4"/>
      <c r="J658" s="4"/>
      <c r="K658" s="4"/>
      <c r="L658" s="4"/>
      <c r="M658" s="4"/>
    </row>
    <row r="659" ht="15.75" customHeight="1">
      <c r="A659" s="4"/>
      <c r="B659" s="4"/>
      <c r="C659" s="4"/>
      <c r="D659" s="4"/>
      <c r="E659" s="4"/>
      <c r="F659" s="4"/>
      <c r="G659" s="4"/>
      <c r="H659" s="4"/>
      <c r="I659" s="4"/>
      <c r="J659" s="4"/>
      <c r="K659" s="4"/>
      <c r="L659" s="4"/>
      <c r="M659" s="4"/>
    </row>
    <row r="660" ht="15.75" customHeight="1">
      <c r="A660" s="4"/>
      <c r="B660" s="4"/>
      <c r="C660" s="4"/>
      <c r="D660" s="4"/>
      <c r="E660" s="4"/>
      <c r="F660" s="4"/>
      <c r="G660" s="4"/>
      <c r="H660" s="4"/>
      <c r="I660" s="4"/>
      <c r="J660" s="4"/>
      <c r="K660" s="4"/>
      <c r="L660" s="4"/>
      <c r="M660" s="4"/>
    </row>
    <row r="661" ht="15.75" customHeight="1">
      <c r="A661" s="4"/>
      <c r="B661" s="4"/>
      <c r="C661" s="4"/>
      <c r="D661" s="4"/>
      <c r="E661" s="4"/>
      <c r="F661" s="4"/>
      <c r="G661" s="4"/>
      <c r="H661" s="4"/>
      <c r="I661" s="4"/>
      <c r="J661" s="4"/>
      <c r="K661" s="4"/>
      <c r="L661" s="4"/>
      <c r="M661" s="4"/>
    </row>
    <row r="662" ht="15.75" customHeight="1">
      <c r="A662" s="4"/>
      <c r="B662" s="4"/>
      <c r="C662" s="4"/>
      <c r="D662" s="4"/>
      <c r="E662" s="4"/>
      <c r="F662" s="4"/>
      <c r="G662" s="4"/>
      <c r="H662" s="4"/>
      <c r="I662" s="4"/>
      <c r="J662" s="4"/>
      <c r="K662" s="4"/>
      <c r="L662" s="4"/>
      <c r="M662" s="4"/>
    </row>
    <row r="663" ht="15.75" customHeight="1">
      <c r="A663" s="4"/>
      <c r="B663" s="4"/>
      <c r="C663" s="4"/>
      <c r="D663" s="4"/>
      <c r="E663" s="4"/>
      <c r="F663" s="4"/>
      <c r="G663" s="4"/>
      <c r="H663" s="4"/>
      <c r="I663" s="4"/>
      <c r="J663" s="4"/>
      <c r="K663" s="4"/>
      <c r="L663" s="4"/>
      <c r="M663" s="4"/>
    </row>
    <row r="664" ht="15.75" customHeight="1">
      <c r="A664" s="4"/>
      <c r="B664" s="4"/>
      <c r="C664" s="4"/>
      <c r="D664" s="4"/>
      <c r="E664" s="4"/>
      <c r="F664" s="4"/>
      <c r="G664" s="4"/>
      <c r="H664" s="4"/>
      <c r="I664" s="4"/>
      <c r="J664" s="4"/>
      <c r="K664" s="4"/>
      <c r="L664" s="4"/>
      <c r="M664" s="4"/>
    </row>
    <row r="665" ht="15.75" customHeight="1">
      <c r="A665" s="4"/>
      <c r="B665" s="4"/>
      <c r="C665" s="4"/>
      <c r="D665" s="4"/>
      <c r="E665" s="4"/>
      <c r="F665" s="4"/>
      <c r="G665" s="4"/>
      <c r="H665" s="4"/>
      <c r="I665" s="4"/>
      <c r="J665" s="4"/>
      <c r="K665" s="4"/>
      <c r="L665" s="4"/>
      <c r="M665" s="4"/>
    </row>
    <row r="666" ht="15.75" customHeight="1">
      <c r="A666" s="4"/>
      <c r="B666" s="4"/>
      <c r="C666" s="4"/>
      <c r="D666" s="4"/>
      <c r="E666" s="4"/>
      <c r="F666" s="4"/>
      <c r="G666" s="4"/>
      <c r="H666" s="4"/>
      <c r="I666" s="4"/>
      <c r="J666" s="4"/>
      <c r="K666" s="4"/>
      <c r="L666" s="4"/>
      <c r="M666" s="4"/>
    </row>
    <row r="667" ht="15.75" customHeight="1">
      <c r="A667" s="4"/>
      <c r="B667" s="4"/>
      <c r="C667" s="4"/>
      <c r="D667" s="4"/>
      <c r="E667" s="4"/>
      <c r="F667" s="4"/>
      <c r="G667" s="4"/>
      <c r="H667" s="4"/>
      <c r="I667" s="4"/>
      <c r="J667" s="4"/>
      <c r="K667" s="4"/>
      <c r="L667" s="4"/>
      <c r="M667" s="4"/>
    </row>
    <row r="668" ht="15.75" customHeight="1">
      <c r="A668" s="4"/>
      <c r="B668" s="4"/>
      <c r="C668" s="4"/>
      <c r="D668" s="4"/>
      <c r="E668" s="4"/>
      <c r="F668" s="4"/>
      <c r="G668" s="4"/>
      <c r="H668" s="4"/>
      <c r="I668" s="4"/>
      <c r="J668" s="4"/>
      <c r="K668" s="4"/>
      <c r="L668" s="4"/>
      <c r="M668" s="4"/>
    </row>
    <row r="669" ht="15.75" customHeight="1">
      <c r="A669" s="4"/>
      <c r="B669" s="4"/>
      <c r="C669" s="4"/>
      <c r="D669" s="4"/>
      <c r="E669" s="4"/>
      <c r="F669" s="4"/>
      <c r="G669" s="4"/>
      <c r="H669" s="4"/>
      <c r="I669" s="4"/>
      <c r="J669" s="4"/>
      <c r="K669" s="4"/>
      <c r="L669" s="4"/>
      <c r="M669" s="4"/>
    </row>
    <row r="670" ht="15.75" customHeight="1">
      <c r="A670" s="4"/>
      <c r="B670" s="4"/>
      <c r="C670" s="4"/>
      <c r="D670" s="4"/>
      <c r="E670" s="4"/>
      <c r="F670" s="4"/>
      <c r="G670" s="4"/>
      <c r="H670" s="4"/>
      <c r="I670" s="4"/>
      <c r="J670" s="4"/>
      <c r="K670" s="4"/>
      <c r="L670" s="4"/>
      <c r="M670" s="4"/>
    </row>
    <row r="671" ht="15.75" customHeight="1">
      <c r="A671" s="4"/>
      <c r="B671" s="4"/>
      <c r="C671" s="4"/>
      <c r="D671" s="4"/>
      <c r="E671" s="4"/>
      <c r="F671" s="4"/>
      <c r="G671" s="4"/>
      <c r="H671" s="4"/>
      <c r="I671" s="4"/>
      <c r="J671" s="4"/>
      <c r="K671" s="4"/>
      <c r="L671" s="4"/>
      <c r="M671" s="4"/>
    </row>
    <row r="672" ht="15.75" customHeight="1">
      <c r="A672" s="4"/>
      <c r="B672" s="4"/>
      <c r="C672" s="4"/>
      <c r="D672" s="4"/>
      <c r="E672" s="4"/>
      <c r="F672" s="4"/>
      <c r="G672" s="4"/>
      <c r="H672" s="4"/>
      <c r="I672" s="4"/>
      <c r="J672" s="4"/>
      <c r="K672" s="4"/>
      <c r="L672" s="4"/>
      <c r="M672" s="4"/>
    </row>
    <row r="673" ht="15.75" customHeight="1">
      <c r="A673" s="4"/>
      <c r="B673" s="4"/>
      <c r="C673" s="4"/>
      <c r="D673" s="4"/>
      <c r="E673" s="4"/>
      <c r="F673" s="4"/>
      <c r="G673" s="4"/>
      <c r="H673" s="4"/>
      <c r="I673" s="4"/>
      <c r="J673" s="4"/>
      <c r="K673" s="4"/>
      <c r="L673" s="4"/>
      <c r="M673" s="4"/>
    </row>
    <row r="674" ht="15.75" customHeight="1">
      <c r="A674" s="4"/>
      <c r="B674" s="4"/>
      <c r="C674" s="4"/>
      <c r="D674" s="4"/>
      <c r="E674" s="4"/>
      <c r="F674" s="4"/>
      <c r="G674" s="4"/>
      <c r="H674" s="4"/>
      <c r="I674" s="4"/>
      <c r="J674" s="4"/>
      <c r="K674" s="4"/>
      <c r="L674" s="4"/>
      <c r="M674" s="4"/>
    </row>
    <row r="675" ht="15.75" customHeight="1">
      <c r="A675" s="4"/>
      <c r="B675" s="4"/>
      <c r="C675" s="4"/>
      <c r="D675" s="4"/>
      <c r="E675" s="4"/>
      <c r="F675" s="4"/>
      <c r="G675" s="4"/>
      <c r="H675" s="4"/>
      <c r="I675" s="4"/>
      <c r="J675" s="4"/>
      <c r="K675" s="4"/>
      <c r="L675" s="4"/>
      <c r="M675" s="4"/>
    </row>
    <row r="676" ht="15.75" customHeight="1">
      <c r="A676" s="4"/>
      <c r="B676" s="4"/>
      <c r="C676" s="4"/>
      <c r="D676" s="4"/>
      <c r="E676" s="4"/>
      <c r="F676" s="4"/>
      <c r="G676" s="4"/>
      <c r="H676" s="4"/>
      <c r="I676" s="4"/>
      <c r="J676" s="4"/>
      <c r="K676" s="4"/>
      <c r="L676" s="4"/>
      <c r="M676" s="4"/>
    </row>
    <row r="677" ht="15.75" customHeight="1">
      <c r="A677" s="4"/>
      <c r="B677" s="4"/>
      <c r="C677" s="4"/>
      <c r="D677" s="4"/>
      <c r="E677" s="4"/>
      <c r="F677" s="4"/>
      <c r="G677" s="4"/>
      <c r="H677" s="4"/>
      <c r="I677" s="4"/>
      <c r="J677" s="4"/>
      <c r="K677" s="4"/>
      <c r="L677" s="4"/>
      <c r="M677" s="4"/>
    </row>
    <row r="678" ht="15.75" customHeight="1">
      <c r="A678" s="4"/>
      <c r="B678" s="4"/>
      <c r="C678" s="4"/>
      <c r="D678" s="4"/>
      <c r="E678" s="4"/>
      <c r="F678" s="4"/>
      <c r="G678" s="4"/>
      <c r="H678" s="4"/>
      <c r="I678" s="4"/>
      <c r="J678" s="4"/>
      <c r="K678" s="4"/>
      <c r="L678" s="4"/>
      <c r="M678" s="4"/>
    </row>
    <row r="679" ht="15.75" customHeight="1">
      <c r="A679" s="4"/>
      <c r="B679" s="4"/>
      <c r="C679" s="4"/>
      <c r="D679" s="4"/>
      <c r="E679" s="4"/>
      <c r="F679" s="4"/>
      <c r="G679" s="4"/>
      <c r="H679" s="4"/>
      <c r="I679" s="4"/>
      <c r="J679" s="4"/>
      <c r="K679" s="4"/>
      <c r="L679" s="4"/>
      <c r="M679" s="4"/>
    </row>
    <row r="680" ht="15.75" customHeight="1">
      <c r="A680" s="4"/>
      <c r="B680" s="4"/>
      <c r="C680" s="4"/>
      <c r="D680" s="4"/>
      <c r="E680" s="4"/>
      <c r="F680" s="4"/>
      <c r="G680" s="4"/>
      <c r="H680" s="4"/>
      <c r="I680" s="4"/>
      <c r="J680" s="4"/>
      <c r="K680" s="4"/>
      <c r="L680" s="4"/>
      <c r="M680" s="4"/>
    </row>
    <row r="681" ht="15.75" customHeight="1">
      <c r="A681" s="4"/>
      <c r="B681" s="4"/>
      <c r="C681" s="4"/>
      <c r="D681" s="4"/>
      <c r="E681" s="4"/>
      <c r="F681" s="4"/>
      <c r="G681" s="4"/>
      <c r="H681" s="4"/>
      <c r="I681" s="4"/>
      <c r="J681" s="4"/>
      <c r="K681" s="4"/>
      <c r="L681" s="4"/>
      <c r="M681" s="4"/>
    </row>
    <row r="682" ht="15.75" customHeight="1">
      <c r="A682" s="4"/>
      <c r="B682" s="4"/>
      <c r="C682" s="4"/>
      <c r="D682" s="4"/>
      <c r="E682" s="4"/>
      <c r="F682" s="4"/>
      <c r="G682" s="4"/>
      <c r="H682" s="4"/>
      <c r="I682" s="4"/>
      <c r="J682" s="4"/>
      <c r="K682" s="4"/>
      <c r="L682" s="4"/>
      <c r="M682" s="4"/>
    </row>
    <row r="683" ht="15.75" customHeight="1">
      <c r="A683" s="4"/>
      <c r="B683" s="4"/>
      <c r="C683" s="4"/>
      <c r="D683" s="4"/>
      <c r="E683" s="4"/>
      <c r="F683" s="4"/>
      <c r="G683" s="4"/>
      <c r="H683" s="4"/>
      <c r="I683" s="4"/>
      <c r="J683" s="4"/>
      <c r="K683" s="4"/>
      <c r="L683" s="4"/>
      <c r="M683" s="4"/>
    </row>
    <row r="684" ht="15.75" customHeight="1">
      <c r="A684" s="4"/>
      <c r="B684" s="4"/>
      <c r="C684" s="4"/>
      <c r="D684" s="4"/>
      <c r="E684" s="4"/>
      <c r="F684" s="4"/>
      <c r="G684" s="4"/>
      <c r="H684" s="4"/>
      <c r="I684" s="4"/>
      <c r="J684" s="4"/>
      <c r="K684" s="4"/>
      <c r="L684" s="4"/>
      <c r="M684" s="4"/>
    </row>
    <row r="685" ht="15.75" customHeight="1">
      <c r="A685" s="4"/>
      <c r="B685" s="4"/>
      <c r="C685" s="4"/>
      <c r="D685" s="4"/>
      <c r="E685" s="4"/>
      <c r="F685" s="4"/>
      <c r="G685" s="4"/>
      <c r="H685" s="4"/>
      <c r="I685" s="4"/>
      <c r="J685" s="4"/>
      <c r="K685" s="4"/>
      <c r="L685" s="4"/>
      <c r="M685" s="4"/>
    </row>
    <row r="686" ht="15.75" customHeight="1">
      <c r="A686" s="4"/>
      <c r="B686" s="4"/>
      <c r="C686" s="4"/>
      <c r="D686" s="4"/>
      <c r="E686" s="4"/>
      <c r="F686" s="4"/>
      <c r="G686" s="4"/>
      <c r="H686" s="4"/>
      <c r="I686" s="4"/>
      <c r="J686" s="4"/>
      <c r="K686" s="4"/>
      <c r="L686" s="4"/>
      <c r="M686" s="4"/>
    </row>
    <row r="687" ht="15.75" customHeight="1">
      <c r="A687" s="4"/>
      <c r="B687" s="4"/>
      <c r="C687" s="4"/>
      <c r="D687" s="4"/>
      <c r="E687" s="4"/>
      <c r="F687" s="4"/>
      <c r="G687" s="4"/>
      <c r="H687" s="4"/>
      <c r="I687" s="4"/>
      <c r="J687" s="4"/>
      <c r="K687" s="4"/>
      <c r="L687" s="4"/>
      <c r="M687" s="4"/>
    </row>
    <row r="688" ht="15.75" customHeight="1">
      <c r="A688" s="4"/>
      <c r="B688" s="4"/>
      <c r="C688" s="4"/>
      <c r="D688" s="4"/>
      <c r="E688" s="4"/>
      <c r="F688" s="4"/>
      <c r="G688" s="4"/>
      <c r="H688" s="4"/>
      <c r="I688" s="4"/>
      <c r="J688" s="4"/>
      <c r="K688" s="4"/>
      <c r="L688" s="4"/>
      <c r="M688" s="4"/>
    </row>
    <row r="689" ht="15.75" customHeight="1">
      <c r="A689" s="4"/>
      <c r="B689" s="4"/>
      <c r="C689" s="4"/>
      <c r="D689" s="4"/>
      <c r="E689" s="4"/>
      <c r="F689" s="4"/>
      <c r="G689" s="4"/>
      <c r="H689" s="4"/>
      <c r="I689" s="4"/>
      <c r="J689" s="4"/>
      <c r="K689" s="4"/>
      <c r="L689" s="4"/>
      <c r="M689" s="4"/>
    </row>
    <row r="690" ht="15.75" customHeight="1">
      <c r="A690" s="4"/>
      <c r="B690" s="4"/>
      <c r="C690" s="4"/>
      <c r="D690" s="4"/>
      <c r="E690" s="4"/>
      <c r="F690" s="4"/>
      <c r="G690" s="4"/>
      <c r="H690" s="4"/>
      <c r="I690" s="4"/>
      <c r="J690" s="4"/>
      <c r="K690" s="4"/>
      <c r="L690" s="4"/>
      <c r="M690" s="4"/>
    </row>
    <row r="691" ht="15.75" customHeight="1">
      <c r="A691" s="4"/>
      <c r="B691" s="4"/>
      <c r="C691" s="4"/>
      <c r="D691" s="4"/>
      <c r="E691" s="4"/>
      <c r="F691" s="4"/>
      <c r="G691" s="4"/>
      <c r="H691" s="4"/>
      <c r="I691" s="4"/>
      <c r="J691" s="4"/>
      <c r="K691" s="4"/>
      <c r="L691" s="4"/>
      <c r="M691" s="4"/>
    </row>
    <row r="692" ht="15.75" customHeight="1">
      <c r="A692" s="4"/>
      <c r="B692" s="4"/>
      <c r="C692" s="4"/>
      <c r="D692" s="4"/>
      <c r="E692" s="4"/>
      <c r="F692" s="4"/>
      <c r="G692" s="4"/>
      <c r="H692" s="4"/>
      <c r="I692" s="4"/>
      <c r="J692" s="4"/>
      <c r="K692" s="4"/>
      <c r="L692" s="4"/>
      <c r="M692" s="4"/>
    </row>
    <row r="693" ht="15.75" customHeight="1">
      <c r="A693" s="4"/>
      <c r="B693" s="4"/>
      <c r="C693" s="4"/>
      <c r="D693" s="4"/>
      <c r="E693" s="4"/>
      <c r="F693" s="4"/>
      <c r="G693" s="4"/>
      <c r="H693" s="4"/>
      <c r="I693" s="4"/>
      <c r="J693" s="4"/>
      <c r="K693" s="4"/>
      <c r="L693" s="4"/>
      <c r="M693" s="4"/>
    </row>
    <row r="694" ht="15.75" customHeight="1">
      <c r="A694" s="4"/>
      <c r="B694" s="4"/>
      <c r="C694" s="4"/>
      <c r="D694" s="4"/>
      <c r="E694" s="4"/>
      <c r="F694" s="4"/>
      <c r="G694" s="4"/>
      <c r="H694" s="4"/>
      <c r="I694" s="4"/>
      <c r="J694" s="4"/>
      <c r="K694" s="4"/>
      <c r="L694" s="4"/>
      <c r="M694" s="4"/>
    </row>
    <row r="695" ht="15.75" customHeight="1">
      <c r="A695" s="4"/>
      <c r="B695" s="4"/>
      <c r="C695" s="4"/>
      <c r="D695" s="4"/>
      <c r="E695" s="4"/>
      <c r="F695" s="4"/>
      <c r="G695" s="4"/>
      <c r="H695" s="4"/>
      <c r="I695" s="4"/>
      <c r="J695" s="4"/>
      <c r="K695" s="4"/>
      <c r="L695" s="4"/>
      <c r="M695" s="4"/>
    </row>
    <row r="696" ht="15.75" customHeight="1">
      <c r="A696" s="4"/>
      <c r="B696" s="4"/>
      <c r="C696" s="4"/>
      <c r="D696" s="4"/>
      <c r="E696" s="4"/>
      <c r="F696" s="4"/>
      <c r="G696" s="4"/>
      <c r="H696" s="4"/>
      <c r="I696" s="4"/>
      <c r="J696" s="4"/>
      <c r="K696" s="4"/>
      <c r="L696" s="4"/>
      <c r="M696" s="4"/>
    </row>
    <row r="697" ht="15.75" customHeight="1">
      <c r="A697" s="4"/>
      <c r="B697" s="4"/>
      <c r="C697" s="4"/>
      <c r="D697" s="4"/>
      <c r="E697" s="4"/>
      <c r="F697" s="4"/>
      <c r="G697" s="4"/>
      <c r="H697" s="4"/>
      <c r="I697" s="4"/>
      <c r="J697" s="4"/>
      <c r="K697" s="4"/>
      <c r="L697" s="4"/>
      <c r="M697" s="4"/>
    </row>
    <row r="698" ht="15.75" customHeight="1">
      <c r="A698" s="4"/>
      <c r="B698" s="4"/>
      <c r="C698" s="4"/>
      <c r="D698" s="4"/>
      <c r="E698" s="4"/>
      <c r="F698" s="4"/>
      <c r="G698" s="4"/>
      <c r="H698" s="4"/>
      <c r="I698" s="4"/>
      <c r="J698" s="4"/>
      <c r="K698" s="4"/>
      <c r="L698" s="4"/>
      <c r="M698" s="4"/>
    </row>
    <row r="699" ht="15.75" customHeight="1">
      <c r="A699" s="4"/>
      <c r="B699" s="4"/>
      <c r="C699" s="4"/>
      <c r="D699" s="4"/>
      <c r="E699" s="4"/>
      <c r="F699" s="4"/>
      <c r="G699" s="4"/>
      <c r="H699" s="4"/>
      <c r="I699" s="4"/>
      <c r="J699" s="4"/>
      <c r="K699" s="4"/>
      <c r="L699" s="4"/>
      <c r="M699" s="4"/>
    </row>
    <row r="700" ht="15.75" customHeight="1">
      <c r="A700" s="4"/>
      <c r="B700" s="4"/>
      <c r="C700" s="4"/>
      <c r="D700" s="4"/>
      <c r="E700" s="4"/>
      <c r="F700" s="4"/>
      <c r="G700" s="4"/>
      <c r="H700" s="4"/>
      <c r="I700" s="4"/>
      <c r="J700" s="4"/>
      <c r="K700" s="4"/>
      <c r="L700" s="4"/>
      <c r="M700" s="4"/>
    </row>
    <row r="701" ht="15.75" customHeight="1">
      <c r="A701" s="4"/>
      <c r="B701" s="4"/>
      <c r="C701" s="4"/>
      <c r="D701" s="4"/>
      <c r="E701" s="4"/>
      <c r="F701" s="4"/>
      <c r="G701" s="4"/>
      <c r="H701" s="4"/>
      <c r="I701" s="4"/>
      <c r="J701" s="4"/>
      <c r="K701" s="4"/>
      <c r="L701" s="4"/>
      <c r="M701" s="4"/>
    </row>
    <row r="702" ht="15.75" customHeight="1">
      <c r="A702" s="4"/>
      <c r="B702" s="4"/>
      <c r="C702" s="4"/>
      <c r="D702" s="4"/>
      <c r="E702" s="4"/>
      <c r="F702" s="4"/>
      <c r="G702" s="4"/>
      <c r="H702" s="4"/>
      <c r="I702" s="4"/>
      <c r="J702" s="4"/>
      <c r="K702" s="4"/>
      <c r="L702" s="4"/>
      <c r="M702" s="4"/>
    </row>
    <row r="703" ht="15.75" customHeight="1">
      <c r="A703" s="4"/>
      <c r="B703" s="4"/>
      <c r="C703" s="4"/>
      <c r="D703" s="4"/>
      <c r="E703" s="4"/>
      <c r="F703" s="4"/>
      <c r="G703" s="4"/>
      <c r="H703" s="4"/>
      <c r="I703" s="4"/>
      <c r="J703" s="4"/>
      <c r="K703" s="4"/>
      <c r="L703" s="4"/>
      <c r="M703" s="4"/>
    </row>
    <row r="704" ht="15.75" customHeight="1">
      <c r="A704" s="4"/>
      <c r="B704" s="4"/>
      <c r="C704" s="4"/>
      <c r="D704" s="4"/>
      <c r="E704" s="4"/>
      <c r="F704" s="4"/>
      <c r="G704" s="4"/>
      <c r="H704" s="4"/>
      <c r="I704" s="4"/>
      <c r="J704" s="4"/>
      <c r="K704" s="4"/>
      <c r="L704" s="4"/>
      <c r="M704" s="4"/>
    </row>
    <row r="705" ht="15.75" customHeight="1">
      <c r="A705" s="4"/>
      <c r="B705" s="4"/>
      <c r="C705" s="4"/>
      <c r="D705" s="4"/>
      <c r="E705" s="4"/>
      <c r="F705" s="4"/>
      <c r="G705" s="4"/>
      <c r="H705" s="4"/>
      <c r="I705" s="4"/>
      <c r="J705" s="4"/>
      <c r="K705" s="4"/>
      <c r="L705" s="4"/>
      <c r="M705" s="4"/>
    </row>
    <row r="706" ht="15.75" customHeight="1">
      <c r="A706" s="4"/>
      <c r="B706" s="4"/>
      <c r="C706" s="4"/>
      <c r="D706" s="4"/>
      <c r="E706" s="4"/>
      <c r="F706" s="4"/>
      <c r="G706" s="4"/>
      <c r="H706" s="4"/>
      <c r="I706" s="4"/>
      <c r="J706" s="4"/>
      <c r="K706" s="4"/>
      <c r="L706" s="4"/>
      <c r="M706" s="4"/>
    </row>
    <row r="707" ht="15.75" customHeight="1">
      <c r="A707" s="4"/>
      <c r="B707" s="4"/>
      <c r="C707" s="4"/>
      <c r="D707" s="4"/>
      <c r="E707" s="4"/>
      <c r="F707" s="4"/>
      <c r="G707" s="4"/>
      <c r="H707" s="4"/>
      <c r="I707" s="4"/>
      <c r="J707" s="4"/>
      <c r="K707" s="4"/>
      <c r="L707" s="4"/>
      <c r="M707" s="4"/>
    </row>
    <row r="708" ht="15.75" customHeight="1">
      <c r="A708" s="4"/>
      <c r="B708" s="4"/>
      <c r="C708" s="4"/>
      <c r="D708" s="4"/>
      <c r="E708" s="4"/>
      <c r="F708" s="4"/>
      <c r="G708" s="4"/>
      <c r="H708" s="4"/>
      <c r="I708" s="4"/>
      <c r="J708" s="4"/>
      <c r="K708" s="4"/>
      <c r="L708" s="4"/>
      <c r="M708" s="4"/>
    </row>
    <row r="709" ht="15.75" customHeight="1">
      <c r="A709" s="4"/>
      <c r="B709" s="4"/>
      <c r="C709" s="4"/>
      <c r="D709" s="4"/>
      <c r="E709" s="4"/>
      <c r="F709" s="4"/>
      <c r="G709" s="4"/>
      <c r="H709" s="4"/>
      <c r="I709" s="4"/>
      <c r="J709" s="4"/>
      <c r="K709" s="4"/>
      <c r="L709" s="4"/>
      <c r="M709" s="4"/>
    </row>
    <row r="710" ht="15.75" customHeight="1">
      <c r="A710" s="4"/>
      <c r="B710" s="4"/>
      <c r="C710" s="4"/>
      <c r="D710" s="4"/>
      <c r="E710" s="4"/>
      <c r="F710" s="4"/>
      <c r="G710" s="4"/>
      <c r="H710" s="4"/>
      <c r="I710" s="4"/>
      <c r="J710" s="4"/>
      <c r="K710" s="4"/>
      <c r="L710" s="4"/>
      <c r="M710" s="4"/>
    </row>
    <row r="711" ht="15.75" customHeight="1">
      <c r="A711" s="4"/>
      <c r="B711" s="4"/>
      <c r="C711" s="4"/>
      <c r="D711" s="4"/>
      <c r="E711" s="4"/>
      <c r="F711" s="4"/>
      <c r="G711" s="4"/>
      <c r="H711" s="4"/>
      <c r="I711" s="4"/>
      <c r="J711" s="4"/>
      <c r="K711" s="4"/>
      <c r="L711" s="4"/>
      <c r="M711" s="4"/>
    </row>
    <row r="712" ht="15.75" customHeight="1">
      <c r="A712" s="4"/>
      <c r="B712" s="4"/>
      <c r="C712" s="4"/>
      <c r="D712" s="4"/>
      <c r="E712" s="4"/>
      <c r="F712" s="4"/>
      <c r="G712" s="4"/>
      <c r="H712" s="4"/>
      <c r="I712" s="4"/>
      <c r="J712" s="4"/>
      <c r="K712" s="4"/>
      <c r="L712" s="4"/>
      <c r="M712" s="4"/>
    </row>
    <row r="713" ht="15.75" customHeight="1">
      <c r="A713" s="4"/>
      <c r="B713" s="4"/>
      <c r="C713" s="4"/>
      <c r="D713" s="4"/>
      <c r="E713" s="4"/>
      <c r="F713" s="4"/>
      <c r="G713" s="4"/>
      <c r="H713" s="4"/>
      <c r="I713" s="4"/>
      <c r="J713" s="4"/>
      <c r="K713" s="4"/>
      <c r="L713" s="4"/>
      <c r="M713" s="4"/>
    </row>
    <row r="714" ht="15.75" customHeight="1">
      <c r="A714" s="4"/>
      <c r="B714" s="4"/>
      <c r="C714" s="4"/>
      <c r="D714" s="4"/>
      <c r="E714" s="4"/>
      <c r="F714" s="4"/>
      <c r="G714" s="4"/>
      <c r="H714" s="4"/>
      <c r="I714" s="4"/>
      <c r="J714" s="4"/>
      <c r="K714" s="4"/>
      <c r="L714" s="4"/>
      <c r="M714" s="4"/>
    </row>
    <row r="715" ht="15.75" customHeight="1">
      <c r="A715" s="4"/>
      <c r="B715" s="4"/>
      <c r="C715" s="4"/>
      <c r="D715" s="4"/>
      <c r="E715" s="4"/>
      <c r="F715" s="4"/>
      <c r="G715" s="4"/>
      <c r="H715" s="4"/>
      <c r="I715" s="4"/>
      <c r="J715" s="4"/>
      <c r="K715" s="4"/>
      <c r="L715" s="4"/>
      <c r="M715" s="4"/>
    </row>
    <row r="716" ht="15.75" customHeight="1">
      <c r="A716" s="4"/>
      <c r="B716" s="4"/>
      <c r="C716" s="4"/>
      <c r="D716" s="4"/>
      <c r="E716" s="4"/>
      <c r="F716" s="4"/>
      <c r="G716" s="4"/>
      <c r="H716" s="4"/>
      <c r="I716" s="4"/>
      <c r="J716" s="4"/>
      <c r="K716" s="4"/>
      <c r="L716" s="4"/>
      <c r="M716" s="4"/>
    </row>
    <row r="717" ht="15.75" customHeight="1">
      <c r="A717" s="4"/>
      <c r="B717" s="4"/>
      <c r="C717" s="4"/>
      <c r="D717" s="4"/>
      <c r="E717" s="4"/>
      <c r="F717" s="4"/>
      <c r="G717" s="4"/>
      <c r="H717" s="4"/>
      <c r="I717" s="4"/>
      <c r="J717" s="4"/>
      <c r="K717" s="4"/>
      <c r="L717" s="4"/>
      <c r="M717" s="4"/>
    </row>
    <row r="718" ht="15.75" customHeight="1">
      <c r="A718" s="4"/>
      <c r="B718" s="4"/>
      <c r="C718" s="4"/>
      <c r="D718" s="4"/>
      <c r="E718" s="4"/>
      <c r="F718" s="4"/>
      <c r="G718" s="4"/>
      <c r="H718" s="4"/>
      <c r="I718" s="4"/>
      <c r="J718" s="4"/>
      <c r="K718" s="4"/>
      <c r="L718" s="4"/>
      <c r="M718" s="4"/>
    </row>
    <row r="719" ht="15.75" customHeight="1">
      <c r="A719" s="4"/>
      <c r="B719" s="4"/>
      <c r="C719" s="4"/>
      <c r="D719" s="4"/>
      <c r="E719" s="4"/>
      <c r="F719" s="4"/>
      <c r="G719" s="4"/>
      <c r="H719" s="4"/>
      <c r="I719" s="4"/>
      <c r="J719" s="4"/>
      <c r="K719" s="4"/>
      <c r="L719" s="4"/>
      <c r="M719" s="4"/>
    </row>
    <row r="720" ht="15.75" customHeight="1">
      <c r="A720" s="4"/>
      <c r="B720" s="4"/>
      <c r="C720" s="4"/>
      <c r="D720" s="4"/>
      <c r="E720" s="4"/>
      <c r="F720" s="4"/>
      <c r="G720" s="4"/>
      <c r="H720" s="4"/>
      <c r="I720" s="4"/>
      <c r="J720" s="4"/>
      <c r="K720" s="4"/>
      <c r="L720" s="4"/>
      <c r="M720" s="4"/>
    </row>
    <row r="721" ht="15.75" customHeight="1">
      <c r="A721" s="4"/>
      <c r="B721" s="4"/>
      <c r="C721" s="4"/>
      <c r="D721" s="4"/>
      <c r="E721" s="4"/>
      <c r="F721" s="4"/>
      <c r="G721" s="4"/>
      <c r="H721" s="4"/>
      <c r="I721" s="4"/>
      <c r="J721" s="4"/>
      <c r="K721" s="4"/>
      <c r="L721" s="4"/>
      <c r="M721" s="4"/>
    </row>
    <row r="722" ht="15.75" customHeight="1">
      <c r="A722" s="4"/>
      <c r="B722" s="4"/>
      <c r="C722" s="4"/>
      <c r="D722" s="4"/>
      <c r="E722" s="4"/>
      <c r="F722" s="4"/>
      <c r="G722" s="4"/>
      <c r="H722" s="4"/>
      <c r="I722" s="4"/>
      <c r="J722" s="4"/>
      <c r="K722" s="4"/>
      <c r="L722" s="4"/>
      <c r="M722" s="4"/>
    </row>
    <row r="723" ht="15.75" customHeight="1">
      <c r="A723" s="4"/>
      <c r="B723" s="4"/>
      <c r="C723" s="4"/>
      <c r="D723" s="4"/>
      <c r="E723" s="4"/>
      <c r="F723" s="4"/>
      <c r="G723" s="4"/>
      <c r="H723" s="4"/>
      <c r="I723" s="4"/>
      <c r="J723" s="4"/>
      <c r="K723" s="4"/>
      <c r="L723" s="4"/>
      <c r="M723" s="4"/>
    </row>
    <row r="724" ht="15.75" customHeight="1">
      <c r="A724" s="4"/>
      <c r="B724" s="4"/>
      <c r="C724" s="4"/>
      <c r="D724" s="4"/>
      <c r="E724" s="4"/>
      <c r="F724" s="4"/>
      <c r="G724" s="4"/>
      <c r="H724" s="4"/>
      <c r="I724" s="4"/>
      <c r="J724" s="4"/>
      <c r="K724" s="4"/>
      <c r="L724" s="4"/>
      <c r="M724" s="4"/>
    </row>
    <row r="725" ht="15.75" customHeight="1">
      <c r="A725" s="4"/>
      <c r="B725" s="4"/>
      <c r="C725" s="4"/>
      <c r="D725" s="4"/>
      <c r="E725" s="4"/>
      <c r="F725" s="4"/>
      <c r="G725" s="4"/>
      <c r="H725" s="4"/>
      <c r="I725" s="4"/>
      <c r="J725" s="4"/>
      <c r="K725" s="4"/>
      <c r="L725" s="4"/>
      <c r="M725" s="4"/>
    </row>
    <row r="726" ht="15.75" customHeight="1">
      <c r="A726" s="4"/>
      <c r="B726" s="4"/>
      <c r="C726" s="4"/>
      <c r="D726" s="4"/>
      <c r="E726" s="4"/>
      <c r="F726" s="4"/>
      <c r="G726" s="4"/>
      <c r="H726" s="4"/>
      <c r="I726" s="4"/>
      <c r="J726" s="4"/>
      <c r="K726" s="4"/>
      <c r="L726" s="4"/>
      <c r="M726" s="4"/>
    </row>
    <row r="727" ht="15.75" customHeight="1">
      <c r="A727" s="4"/>
      <c r="B727" s="4"/>
      <c r="C727" s="4"/>
      <c r="D727" s="4"/>
      <c r="E727" s="4"/>
      <c r="F727" s="4"/>
      <c r="G727" s="4"/>
      <c r="H727" s="4"/>
      <c r="I727" s="4"/>
      <c r="J727" s="4"/>
      <c r="K727" s="4"/>
      <c r="L727" s="4"/>
      <c r="M727" s="4"/>
    </row>
    <row r="728" ht="15.75" customHeight="1">
      <c r="A728" s="4"/>
      <c r="B728" s="4"/>
      <c r="C728" s="4"/>
      <c r="D728" s="4"/>
      <c r="E728" s="4"/>
      <c r="F728" s="4"/>
      <c r="G728" s="4"/>
      <c r="H728" s="4"/>
      <c r="I728" s="4"/>
      <c r="J728" s="4"/>
      <c r="K728" s="4"/>
      <c r="L728" s="4"/>
      <c r="M728" s="4"/>
    </row>
    <row r="729" ht="15.75" customHeight="1">
      <c r="A729" s="4"/>
      <c r="B729" s="4"/>
      <c r="C729" s="4"/>
      <c r="D729" s="4"/>
      <c r="E729" s="4"/>
      <c r="F729" s="4"/>
      <c r="G729" s="4"/>
      <c r="H729" s="4"/>
      <c r="I729" s="4"/>
      <c r="J729" s="4"/>
      <c r="K729" s="4"/>
      <c r="L729" s="4"/>
      <c r="M729" s="4"/>
    </row>
    <row r="730" ht="15.75" customHeight="1">
      <c r="A730" s="4"/>
      <c r="B730" s="4"/>
      <c r="C730" s="4"/>
      <c r="D730" s="4"/>
      <c r="E730" s="4"/>
      <c r="F730" s="4"/>
      <c r="G730" s="4"/>
      <c r="H730" s="4"/>
      <c r="I730" s="4"/>
      <c r="J730" s="4"/>
      <c r="K730" s="4"/>
      <c r="L730" s="4"/>
      <c r="M730" s="4"/>
    </row>
    <row r="731" ht="15.75" customHeight="1">
      <c r="A731" s="4"/>
      <c r="B731" s="4"/>
      <c r="C731" s="4"/>
      <c r="D731" s="4"/>
      <c r="E731" s="4"/>
      <c r="F731" s="4"/>
      <c r="G731" s="4"/>
      <c r="H731" s="4"/>
      <c r="I731" s="4"/>
      <c r="J731" s="4"/>
      <c r="K731" s="4"/>
      <c r="L731" s="4"/>
      <c r="M731" s="4"/>
    </row>
    <row r="732" ht="15.75" customHeight="1">
      <c r="A732" s="4"/>
      <c r="B732" s="4"/>
      <c r="C732" s="4"/>
      <c r="D732" s="4"/>
      <c r="E732" s="4"/>
      <c r="F732" s="4"/>
      <c r="G732" s="4"/>
      <c r="H732" s="4"/>
      <c r="I732" s="4"/>
      <c r="J732" s="4"/>
      <c r="K732" s="4"/>
      <c r="L732" s="4"/>
      <c r="M732" s="4"/>
    </row>
    <row r="733" ht="15.75" customHeight="1">
      <c r="A733" s="4"/>
      <c r="B733" s="4"/>
      <c r="C733" s="4"/>
      <c r="D733" s="4"/>
      <c r="E733" s="4"/>
      <c r="F733" s="4"/>
      <c r="G733" s="4"/>
      <c r="H733" s="4"/>
      <c r="I733" s="4"/>
      <c r="J733" s="4"/>
      <c r="K733" s="4"/>
      <c r="L733" s="4"/>
      <c r="M733" s="4"/>
    </row>
    <row r="734" ht="15.75" customHeight="1">
      <c r="A734" s="4"/>
      <c r="B734" s="4"/>
      <c r="C734" s="4"/>
      <c r="D734" s="4"/>
      <c r="E734" s="4"/>
      <c r="F734" s="4"/>
      <c r="G734" s="4"/>
      <c r="H734" s="4"/>
      <c r="I734" s="4"/>
      <c r="J734" s="4"/>
      <c r="K734" s="4"/>
      <c r="L734" s="4"/>
      <c r="M734" s="4"/>
    </row>
    <row r="735" ht="15.75" customHeight="1">
      <c r="A735" s="4"/>
      <c r="B735" s="4"/>
      <c r="C735" s="4"/>
      <c r="D735" s="4"/>
      <c r="E735" s="4"/>
      <c r="F735" s="4"/>
      <c r="G735" s="4"/>
      <c r="H735" s="4"/>
      <c r="I735" s="4"/>
      <c r="J735" s="4"/>
      <c r="K735" s="4"/>
      <c r="L735" s="4"/>
      <c r="M735" s="4"/>
    </row>
    <row r="736" ht="15.75" customHeight="1">
      <c r="A736" s="4"/>
      <c r="B736" s="4"/>
      <c r="C736" s="4"/>
      <c r="D736" s="4"/>
      <c r="E736" s="4"/>
      <c r="F736" s="4"/>
      <c r="G736" s="4"/>
      <c r="H736" s="4"/>
      <c r="I736" s="4"/>
      <c r="J736" s="4"/>
      <c r="K736" s="4"/>
      <c r="L736" s="4"/>
      <c r="M736" s="4"/>
    </row>
    <row r="737" ht="15.75" customHeight="1">
      <c r="A737" s="4"/>
      <c r="B737" s="4"/>
      <c r="C737" s="4"/>
      <c r="D737" s="4"/>
      <c r="E737" s="4"/>
      <c r="F737" s="4"/>
      <c r="G737" s="4"/>
      <c r="H737" s="4"/>
      <c r="I737" s="4"/>
      <c r="J737" s="4"/>
      <c r="K737" s="4"/>
      <c r="L737" s="4"/>
      <c r="M737" s="4"/>
    </row>
    <row r="738" ht="15.75" customHeight="1">
      <c r="A738" s="4"/>
      <c r="B738" s="4"/>
      <c r="C738" s="4"/>
      <c r="D738" s="4"/>
      <c r="E738" s="4"/>
      <c r="F738" s="4"/>
      <c r="G738" s="4"/>
      <c r="H738" s="4"/>
      <c r="I738" s="4"/>
      <c r="J738" s="4"/>
      <c r="K738" s="4"/>
      <c r="L738" s="4"/>
      <c r="M738" s="4"/>
    </row>
    <row r="739" ht="15.75" customHeight="1">
      <c r="A739" s="4"/>
      <c r="B739" s="4"/>
      <c r="C739" s="4"/>
      <c r="D739" s="4"/>
      <c r="E739" s="4"/>
      <c r="F739" s="4"/>
      <c r="G739" s="4"/>
      <c r="H739" s="4"/>
      <c r="I739" s="4"/>
      <c r="J739" s="4"/>
      <c r="K739" s="4"/>
      <c r="L739" s="4"/>
      <c r="M739" s="4"/>
    </row>
    <row r="740" ht="15.75" customHeight="1">
      <c r="A740" s="4"/>
      <c r="B740" s="4"/>
      <c r="C740" s="4"/>
      <c r="D740" s="4"/>
      <c r="E740" s="4"/>
      <c r="F740" s="4"/>
      <c r="G740" s="4"/>
      <c r="H740" s="4"/>
      <c r="I740" s="4"/>
      <c r="J740" s="4"/>
      <c r="K740" s="4"/>
      <c r="L740" s="4"/>
      <c r="M740" s="4"/>
    </row>
    <row r="741" ht="15.75" customHeight="1">
      <c r="A741" s="4"/>
      <c r="B741" s="4"/>
      <c r="C741" s="4"/>
      <c r="D741" s="4"/>
      <c r="E741" s="4"/>
      <c r="F741" s="4"/>
      <c r="G741" s="4"/>
      <c r="H741" s="4"/>
      <c r="I741" s="4"/>
      <c r="J741" s="4"/>
      <c r="K741" s="4"/>
      <c r="L741" s="4"/>
      <c r="M741" s="4"/>
    </row>
    <row r="742" ht="15.75" customHeight="1">
      <c r="A742" s="4"/>
      <c r="B742" s="4"/>
      <c r="C742" s="4"/>
      <c r="D742" s="4"/>
      <c r="E742" s="4"/>
      <c r="F742" s="4"/>
      <c r="G742" s="4"/>
      <c r="H742" s="4"/>
      <c r="I742" s="4"/>
      <c r="J742" s="4"/>
      <c r="K742" s="4"/>
      <c r="L742" s="4"/>
      <c r="M742" s="4"/>
    </row>
    <row r="743" ht="15.75" customHeight="1">
      <c r="A743" s="4"/>
      <c r="B743" s="4"/>
      <c r="C743" s="4"/>
      <c r="D743" s="4"/>
      <c r="E743" s="4"/>
      <c r="F743" s="4"/>
      <c r="G743" s="4"/>
      <c r="H743" s="4"/>
      <c r="I743" s="4"/>
      <c r="J743" s="4"/>
      <c r="K743" s="4"/>
      <c r="L743" s="4"/>
      <c r="M743" s="4"/>
    </row>
    <row r="744" ht="15.75" customHeight="1">
      <c r="A744" s="4"/>
      <c r="B744" s="4"/>
      <c r="C744" s="4"/>
      <c r="D744" s="4"/>
      <c r="E744" s="4"/>
      <c r="F744" s="4"/>
      <c r="G744" s="4"/>
      <c r="H744" s="4"/>
      <c r="I744" s="4"/>
      <c r="J744" s="4"/>
      <c r="K744" s="4"/>
      <c r="L744" s="4"/>
      <c r="M744" s="4"/>
    </row>
    <row r="745" ht="15.75" customHeight="1">
      <c r="A745" s="4"/>
      <c r="B745" s="4"/>
      <c r="C745" s="4"/>
      <c r="D745" s="4"/>
      <c r="E745" s="4"/>
      <c r="F745" s="4"/>
      <c r="G745" s="4"/>
      <c r="H745" s="4"/>
      <c r="I745" s="4"/>
      <c r="J745" s="4"/>
      <c r="K745" s="4"/>
      <c r="L745" s="4"/>
      <c r="M745" s="4"/>
    </row>
    <row r="746" ht="15.75" customHeight="1">
      <c r="A746" s="4"/>
      <c r="B746" s="4"/>
      <c r="C746" s="4"/>
      <c r="D746" s="4"/>
      <c r="E746" s="4"/>
      <c r="F746" s="4"/>
      <c r="G746" s="4"/>
      <c r="H746" s="4"/>
      <c r="I746" s="4"/>
      <c r="J746" s="4"/>
      <c r="K746" s="4"/>
      <c r="L746" s="4"/>
      <c r="M746" s="4"/>
    </row>
    <row r="747" ht="15.75" customHeight="1">
      <c r="A747" s="4"/>
      <c r="B747" s="4"/>
      <c r="C747" s="4"/>
      <c r="D747" s="4"/>
      <c r="E747" s="4"/>
      <c r="F747" s="4"/>
      <c r="G747" s="4"/>
      <c r="H747" s="4"/>
      <c r="I747" s="4"/>
      <c r="J747" s="4"/>
      <c r="K747" s="4"/>
      <c r="L747" s="4"/>
      <c r="M747" s="4"/>
    </row>
    <row r="748" ht="15.75" customHeight="1">
      <c r="A748" s="4"/>
      <c r="B748" s="4"/>
      <c r="C748" s="4"/>
      <c r="D748" s="4"/>
      <c r="E748" s="4"/>
      <c r="F748" s="4"/>
      <c r="G748" s="4"/>
      <c r="H748" s="4"/>
      <c r="I748" s="4"/>
      <c r="J748" s="4"/>
      <c r="K748" s="4"/>
      <c r="L748" s="4"/>
      <c r="M748" s="4"/>
    </row>
    <row r="749" ht="15.75" customHeight="1">
      <c r="A749" s="4"/>
      <c r="B749" s="4"/>
      <c r="C749" s="4"/>
      <c r="D749" s="4"/>
      <c r="E749" s="4"/>
      <c r="F749" s="4"/>
      <c r="G749" s="4"/>
      <c r="H749" s="4"/>
      <c r="I749" s="4"/>
      <c r="J749" s="4"/>
      <c r="K749" s="4"/>
      <c r="L749" s="4"/>
      <c r="M749" s="4"/>
    </row>
    <row r="750" ht="15.75" customHeight="1">
      <c r="A750" s="4"/>
      <c r="B750" s="4"/>
      <c r="C750" s="4"/>
      <c r="D750" s="4"/>
      <c r="E750" s="4"/>
      <c r="F750" s="4"/>
      <c r="G750" s="4"/>
      <c r="H750" s="4"/>
      <c r="I750" s="4"/>
      <c r="J750" s="4"/>
      <c r="K750" s="4"/>
      <c r="L750" s="4"/>
      <c r="M750" s="4"/>
    </row>
    <row r="751" ht="15.75" customHeight="1">
      <c r="A751" s="4"/>
      <c r="B751" s="4"/>
      <c r="C751" s="4"/>
      <c r="D751" s="4"/>
      <c r="E751" s="4"/>
      <c r="F751" s="4"/>
      <c r="G751" s="4"/>
      <c r="H751" s="4"/>
      <c r="I751" s="4"/>
      <c r="J751" s="4"/>
      <c r="K751" s="4"/>
      <c r="L751" s="4"/>
      <c r="M751" s="4"/>
    </row>
    <row r="752" ht="15.75" customHeight="1">
      <c r="A752" s="4"/>
      <c r="B752" s="4"/>
      <c r="C752" s="4"/>
      <c r="D752" s="4"/>
      <c r="E752" s="4"/>
      <c r="F752" s="4"/>
      <c r="G752" s="4"/>
      <c r="H752" s="4"/>
      <c r="I752" s="4"/>
      <c r="J752" s="4"/>
      <c r="K752" s="4"/>
      <c r="L752" s="4"/>
      <c r="M752" s="4"/>
    </row>
    <row r="753" ht="15.75" customHeight="1">
      <c r="A753" s="4"/>
      <c r="B753" s="4"/>
      <c r="C753" s="4"/>
      <c r="D753" s="4"/>
      <c r="E753" s="4"/>
      <c r="F753" s="4"/>
      <c r="G753" s="4"/>
      <c r="H753" s="4"/>
      <c r="I753" s="4"/>
      <c r="J753" s="4"/>
      <c r="K753" s="4"/>
      <c r="L753" s="4"/>
      <c r="M753" s="4"/>
    </row>
    <row r="754" ht="15.75" customHeight="1">
      <c r="A754" s="4"/>
      <c r="B754" s="4"/>
      <c r="C754" s="4"/>
      <c r="D754" s="4"/>
      <c r="E754" s="4"/>
      <c r="F754" s="4"/>
      <c r="G754" s="4"/>
      <c r="H754" s="4"/>
      <c r="I754" s="4"/>
      <c r="J754" s="4"/>
      <c r="K754" s="4"/>
      <c r="L754" s="4"/>
      <c r="M754" s="4"/>
    </row>
    <row r="755" ht="15.75" customHeight="1">
      <c r="A755" s="4"/>
      <c r="B755" s="4"/>
      <c r="C755" s="4"/>
      <c r="D755" s="4"/>
      <c r="E755" s="4"/>
      <c r="F755" s="4"/>
      <c r="G755" s="4"/>
      <c r="H755" s="4"/>
      <c r="I755" s="4"/>
      <c r="J755" s="4"/>
      <c r="K755" s="4"/>
      <c r="L755" s="4"/>
      <c r="M755" s="4"/>
    </row>
    <row r="756" ht="15.75" customHeight="1">
      <c r="A756" s="4"/>
      <c r="B756" s="4"/>
      <c r="C756" s="4"/>
      <c r="D756" s="4"/>
      <c r="E756" s="4"/>
      <c r="F756" s="4"/>
      <c r="G756" s="4"/>
      <c r="H756" s="4"/>
      <c r="I756" s="4"/>
      <c r="J756" s="4"/>
      <c r="K756" s="4"/>
      <c r="L756" s="4"/>
      <c r="M756" s="4"/>
    </row>
    <row r="757" ht="15.75" customHeight="1">
      <c r="A757" s="4"/>
      <c r="B757" s="4"/>
      <c r="C757" s="4"/>
      <c r="D757" s="4"/>
      <c r="E757" s="4"/>
      <c r="F757" s="4"/>
      <c r="G757" s="4"/>
      <c r="H757" s="4"/>
      <c r="I757" s="4"/>
      <c r="J757" s="4"/>
      <c r="K757" s="4"/>
      <c r="L757" s="4"/>
      <c r="M757" s="4"/>
    </row>
    <row r="758" ht="15.75" customHeight="1">
      <c r="A758" s="4"/>
      <c r="B758" s="4"/>
      <c r="C758" s="4"/>
      <c r="D758" s="4"/>
      <c r="E758" s="4"/>
      <c r="F758" s="4"/>
      <c r="G758" s="4"/>
      <c r="H758" s="4"/>
      <c r="I758" s="4"/>
      <c r="J758" s="4"/>
      <c r="K758" s="4"/>
      <c r="L758" s="4"/>
      <c r="M758" s="4"/>
    </row>
    <row r="759" ht="15.75" customHeight="1">
      <c r="A759" s="4"/>
      <c r="B759" s="4"/>
      <c r="C759" s="4"/>
      <c r="D759" s="4"/>
      <c r="E759" s="4"/>
      <c r="F759" s="4"/>
      <c r="G759" s="4"/>
      <c r="H759" s="4"/>
      <c r="I759" s="4"/>
      <c r="J759" s="4"/>
      <c r="K759" s="4"/>
      <c r="L759" s="4"/>
      <c r="M759" s="4"/>
    </row>
    <row r="760" ht="15.75" customHeight="1">
      <c r="A760" s="4"/>
      <c r="B760" s="4"/>
      <c r="C760" s="4"/>
      <c r="D760" s="4"/>
      <c r="E760" s="4"/>
      <c r="F760" s="4"/>
      <c r="G760" s="4"/>
      <c r="H760" s="4"/>
      <c r="I760" s="4"/>
      <c r="J760" s="4"/>
      <c r="K760" s="4"/>
      <c r="L760" s="4"/>
      <c r="M760" s="4"/>
    </row>
    <row r="761" ht="15.75" customHeight="1">
      <c r="A761" s="4"/>
      <c r="B761" s="4"/>
      <c r="C761" s="4"/>
      <c r="D761" s="4"/>
      <c r="E761" s="4"/>
      <c r="F761" s="4"/>
      <c r="G761" s="4"/>
      <c r="H761" s="4"/>
      <c r="I761" s="4"/>
      <c r="J761" s="4"/>
      <c r="K761" s="4"/>
      <c r="L761" s="4"/>
      <c r="M761" s="4"/>
    </row>
    <row r="762" ht="15.75" customHeight="1">
      <c r="A762" s="4"/>
      <c r="B762" s="4"/>
      <c r="C762" s="4"/>
      <c r="D762" s="4"/>
      <c r="E762" s="4"/>
      <c r="F762" s="4"/>
      <c r="G762" s="4"/>
      <c r="H762" s="4"/>
      <c r="I762" s="4"/>
      <c r="J762" s="4"/>
      <c r="K762" s="4"/>
      <c r="L762" s="4"/>
      <c r="M762" s="4"/>
    </row>
    <row r="763" ht="15.75" customHeight="1">
      <c r="A763" s="4"/>
      <c r="B763" s="4"/>
      <c r="C763" s="4"/>
      <c r="D763" s="4"/>
      <c r="E763" s="4"/>
      <c r="F763" s="4"/>
      <c r="G763" s="4"/>
      <c r="H763" s="4"/>
      <c r="I763" s="4"/>
      <c r="J763" s="4"/>
      <c r="K763" s="4"/>
      <c r="L763" s="4"/>
      <c r="M763" s="4"/>
    </row>
    <row r="764" ht="15.75" customHeight="1">
      <c r="A764" s="4"/>
      <c r="B764" s="4"/>
      <c r="C764" s="4"/>
      <c r="D764" s="4"/>
      <c r="E764" s="4"/>
      <c r="F764" s="4"/>
      <c r="G764" s="4"/>
      <c r="H764" s="4"/>
      <c r="I764" s="4"/>
      <c r="J764" s="4"/>
      <c r="K764" s="4"/>
      <c r="L764" s="4"/>
      <c r="M764" s="4"/>
    </row>
    <row r="765" ht="15.75" customHeight="1">
      <c r="A765" s="4"/>
      <c r="B765" s="4"/>
      <c r="C765" s="4"/>
      <c r="D765" s="4"/>
      <c r="E765" s="4"/>
      <c r="F765" s="4"/>
      <c r="G765" s="4"/>
      <c r="H765" s="4"/>
      <c r="I765" s="4"/>
      <c r="J765" s="4"/>
      <c r="K765" s="4"/>
      <c r="L765" s="4"/>
      <c r="M765" s="4"/>
    </row>
    <row r="766" ht="15.75" customHeight="1">
      <c r="A766" s="4"/>
      <c r="B766" s="4"/>
      <c r="C766" s="4"/>
      <c r="D766" s="4"/>
      <c r="E766" s="4"/>
      <c r="F766" s="4"/>
      <c r="G766" s="4"/>
      <c r="H766" s="4"/>
      <c r="I766" s="4"/>
      <c r="J766" s="4"/>
      <c r="K766" s="4"/>
      <c r="L766" s="4"/>
      <c r="M766" s="4"/>
    </row>
    <row r="767" ht="15.75" customHeight="1">
      <c r="A767" s="4"/>
      <c r="B767" s="4"/>
      <c r="C767" s="4"/>
      <c r="D767" s="4"/>
      <c r="E767" s="4"/>
      <c r="F767" s="4"/>
      <c r="G767" s="4"/>
      <c r="H767" s="4"/>
      <c r="I767" s="4"/>
      <c r="J767" s="4"/>
      <c r="K767" s="4"/>
      <c r="L767" s="4"/>
      <c r="M767" s="4"/>
    </row>
    <row r="768" ht="15.75" customHeight="1">
      <c r="A768" s="4"/>
      <c r="B768" s="4"/>
      <c r="C768" s="4"/>
      <c r="D768" s="4"/>
      <c r="E768" s="4"/>
      <c r="F768" s="4"/>
      <c r="G768" s="4"/>
      <c r="H768" s="4"/>
      <c r="I768" s="4"/>
      <c r="J768" s="4"/>
      <c r="K768" s="4"/>
      <c r="L768" s="4"/>
      <c r="M768" s="4"/>
    </row>
    <row r="769" ht="15.75" customHeight="1">
      <c r="A769" s="4"/>
      <c r="B769" s="4"/>
      <c r="C769" s="4"/>
      <c r="D769" s="4"/>
      <c r="E769" s="4"/>
      <c r="F769" s="4"/>
      <c r="G769" s="4"/>
      <c r="H769" s="4"/>
      <c r="I769" s="4"/>
      <c r="J769" s="4"/>
      <c r="K769" s="4"/>
      <c r="L769" s="4"/>
      <c r="M769" s="4"/>
    </row>
    <row r="770" ht="15.75" customHeight="1">
      <c r="A770" s="4"/>
      <c r="B770" s="4"/>
      <c r="C770" s="4"/>
      <c r="D770" s="4"/>
      <c r="E770" s="4"/>
      <c r="F770" s="4"/>
      <c r="G770" s="4"/>
      <c r="H770" s="4"/>
      <c r="I770" s="4"/>
      <c r="J770" s="4"/>
      <c r="K770" s="4"/>
      <c r="L770" s="4"/>
      <c r="M770" s="4"/>
    </row>
    <row r="771" ht="15.75" customHeight="1">
      <c r="A771" s="4"/>
      <c r="B771" s="4"/>
      <c r="C771" s="4"/>
      <c r="D771" s="4"/>
      <c r="E771" s="4"/>
      <c r="F771" s="4"/>
      <c r="G771" s="4"/>
      <c r="H771" s="4"/>
      <c r="I771" s="4"/>
      <c r="J771" s="4"/>
      <c r="K771" s="4"/>
      <c r="L771" s="4"/>
      <c r="M771" s="4"/>
    </row>
    <row r="772" ht="15.75" customHeight="1">
      <c r="A772" s="4"/>
      <c r="B772" s="4"/>
      <c r="C772" s="4"/>
      <c r="D772" s="4"/>
      <c r="E772" s="4"/>
      <c r="F772" s="4"/>
      <c r="G772" s="4"/>
      <c r="H772" s="4"/>
      <c r="I772" s="4"/>
      <c r="J772" s="4"/>
      <c r="K772" s="4"/>
      <c r="L772" s="4"/>
      <c r="M772" s="4"/>
    </row>
    <row r="773" ht="15.75" customHeight="1">
      <c r="A773" s="4"/>
      <c r="B773" s="4"/>
      <c r="C773" s="4"/>
      <c r="D773" s="4"/>
      <c r="E773" s="4"/>
      <c r="F773" s="4"/>
      <c r="G773" s="4"/>
      <c r="H773" s="4"/>
      <c r="I773" s="4"/>
      <c r="J773" s="4"/>
      <c r="K773" s="4"/>
      <c r="L773" s="4"/>
      <c r="M773" s="4"/>
    </row>
    <row r="774" ht="15.75" customHeight="1">
      <c r="A774" s="4"/>
      <c r="B774" s="4"/>
      <c r="C774" s="4"/>
      <c r="D774" s="4"/>
      <c r="E774" s="4"/>
      <c r="F774" s="4"/>
      <c r="G774" s="4"/>
      <c r="H774" s="4"/>
      <c r="I774" s="4"/>
      <c r="J774" s="4"/>
      <c r="K774" s="4"/>
      <c r="L774" s="4"/>
      <c r="M774" s="4"/>
    </row>
    <row r="775" ht="15.75" customHeight="1">
      <c r="A775" s="4"/>
      <c r="B775" s="4"/>
      <c r="C775" s="4"/>
      <c r="D775" s="4"/>
      <c r="E775" s="4"/>
      <c r="F775" s="4"/>
      <c r="G775" s="4"/>
      <c r="H775" s="4"/>
      <c r="I775" s="4"/>
      <c r="J775" s="4"/>
      <c r="K775" s="4"/>
      <c r="L775" s="4"/>
      <c r="M775" s="4"/>
    </row>
    <row r="776" ht="15.75" customHeight="1">
      <c r="A776" s="4"/>
      <c r="B776" s="4"/>
      <c r="C776" s="4"/>
      <c r="D776" s="4"/>
      <c r="E776" s="4"/>
      <c r="F776" s="4"/>
      <c r="G776" s="4"/>
      <c r="H776" s="4"/>
      <c r="I776" s="4"/>
      <c r="J776" s="4"/>
      <c r="K776" s="4"/>
      <c r="L776" s="4"/>
      <c r="M776" s="4"/>
    </row>
    <row r="777" ht="15.75" customHeight="1">
      <c r="A777" s="4"/>
      <c r="B777" s="4"/>
      <c r="C777" s="4"/>
      <c r="D777" s="4"/>
      <c r="E777" s="4"/>
      <c r="F777" s="4"/>
      <c r="G777" s="4"/>
      <c r="H777" s="4"/>
      <c r="I777" s="4"/>
      <c r="J777" s="4"/>
      <c r="K777" s="4"/>
      <c r="L777" s="4"/>
      <c r="M777" s="4"/>
    </row>
    <row r="778" ht="15.75" customHeight="1">
      <c r="A778" s="4"/>
      <c r="B778" s="4"/>
      <c r="C778" s="4"/>
      <c r="D778" s="4"/>
      <c r="E778" s="4"/>
      <c r="F778" s="4"/>
      <c r="G778" s="4"/>
      <c r="H778" s="4"/>
      <c r="I778" s="4"/>
      <c r="J778" s="4"/>
      <c r="K778" s="4"/>
      <c r="L778" s="4"/>
      <c r="M778" s="4"/>
    </row>
    <row r="779" ht="15.75" customHeight="1">
      <c r="A779" s="4"/>
      <c r="B779" s="4"/>
      <c r="C779" s="4"/>
      <c r="D779" s="4"/>
      <c r="E779" s="4"/>
      <c r="F779" s="4"/>
      <c r="G779" s="4"/>
      <c r="H779" s="4"/>
      <c r="I779" s="4"/>
      <c r="J779" s="4"/>
      <c r="K779" s="4"/>
      <c r="L779" s="4"/>
      <c r="M779" s="4"/>
    </row>
    <row r="780" ht="15.75" customHeight="1">
      <c r="A780" s="4"/>
      <c r="B780" s="4"/>
      <c r="C780" s="4"/>
      <c r="D780" s="4"/>
      <c r="E780" s="4"/>
      <c r="F780" s="4"/>
      <c r="G780" s="4"/>
      <c r="H780" s="4"/>
      <c r="I780" s="4"/>
      <c r="J780" s="4"/>
      <c r="K780" s="4"/>
      <c r="L780" s="4"/>
      <c r="M780" s="4"/>
    </row>
    <row r="781" ht="15.75" customHeight="1">
      <c r="A781" s="4"/>
      <c r="B781" s="4"/>
      <c r="C781" s="4"/>
      <c r="D781" s="4"/>
      <c r="E781" s="4"/>
      <c r="F781" s="4"/>
      <c r="G781" s="4"/>
      <c r="H781" s="4"/>
      <c r="I781" s="4"/>
      <c r="J781" s="4"/>
      <c r="K781" s="4"/>
      <c r="L781" s="4"/>
      <c r="M781" s="4"/>
    </row>
    <row r="782" ht="15.75" customHeight="1">
      <c r="A782" s="4"/>
      <c r="B782" s="4"/>
      <c r="C782" s="4"/>
      <c r="D782" s="4"/>
      <c r="E782" s="4"/>
      <c r="F782" s="4"/>
      <c r="G782" s="4"/>
      <c r="H782" s="4"/>
      <c r="I782" s="4"/>
      <c r="J782" s="4"/>
      <c r="K782" s="4"/>
      <c r="L782" s="4"/>
      <c r="M782" s="4"/>
    </row>
    <row r="783" ht="15.75" customHeight="1">
      <c r="A783" s="4"/>
      <c r="B783" s="4"/>
      <c r="C783" s="4"/>
      <c r="D783" s="4"/>
      <c r="E783" s="4"/>
      <c r="F783" s="4"/>
      <c r="G783" s="4"/>
      <c r="H783" s="4"/>
      <c r="I783" s="4"/>
      <c r="J783" s="4"/>
      <c r="K783" s="4"/>
      <c r="L783" s="4"/>
      <c r="M783" s="4"/>
    </row>
    <row r="784" ht="15.75" customHeight="1">
      <c r="A784" s="4"/>
      <c r="B784" s="4"/>
      <c r="C784" s="4"/>
      <c r="D784" s="4"/>
      <c r="E784" s="4"/>
      <c r="F784" s="4"/>
      <c r="G784" s="4"/>
      <c r="H784" s="4"/>
      <c r="I784" s="4"/>
      <c r="J784" s="4"/>
      <c r="K784" s="4"/>
      <c r="L784" s="4"/>
      <c r="M784" s="4"/>
    </row>
    <row r="785" ht="15.75" customHeight="1">
      <c r="A785" s="4"/>
      <c r="B785" s="4"/>
      <c r="C785" s="4"/>
      <c r="D785" s="4"/>
      <c r="E785" s="4"/>
      <c r="F785" s="4"/>
      <c r="G785" s="4"/>
      <c r="H785" s="4"/>
      <c r="I785" s="4"/>
      <c r="J785" s="4"/>
      <c r="K785" s="4"/>
      <c r="L785" s="4"/>
      <c r="M785" s="4"/>
    </row>
    <row r="786" ht="15.75" customHeight="1">
      <c r="A786" s="4"/>
      <c r="B786" s="4"/>
      <c r="C786" s="4"/>
      <c r="D786" s="4"/>
      <c r="E786" s="4"/>
      <c r="F786" s="4"/>
      <c r="G786" s="4"/>
      <c r="H786" s="4"/>
      <c r="I786" s="4"/>
      <c r="J786" s="4"/>
      <c r="K786" s="4"/>
      <c r="L786" s="4"/>
      <c r="M786" s="4"/>
    </row>
    <row r="787" ht="15.75" customHeight="1">
      <c r="A787" s="4"/>
      <c r="B787" s="4"/>
      <c r="C787" s="4"/>
      <c r="D787" s="4"/>
      <c r="E787" s="4"/>
      <c r="F787" s="4"/>
      <c r="G787" s="4"/>
      <c r="H787" s="4"/>
      <c r="I787" s="4"/>
      <c r="J787" s="4"/>
      <c r="K787" s="4"/>
      <c r="L787" s="4"/>
      <c r="M787" s="4"/>
    </row>
    <row r="788" ht="15.75" customHeight="1">
      <c r="A788" s="4"/>
      <c r="B788" s="4"/>
      <c r="C788" s="4"/>
      <c r="D788" s="4"/>
      <c r="E788" s="4"/>
      <c r="F788" s="4"/>
      <c r="G788" s="4"/>
      <c r="H788" s="4"/>
      <c r="I788" s="4"/>
      <c r="J788" s="4"/>
      <c r="K788" s="4"/>
      <c r="L788" s="4"/>
      <c r="M788" s="4"/>
    </row>
    <row r="789" ht="15.75" customHeight="1">
      <c r="A789" s="4"/>
      <c r="B789" s="4"/>
      <c r="C789" s="4"/>
      <c r="D789" s="4"/>
      <c r="E789" s="4"/>
      <c r="F789" s="4"/>
      <c r="G789" s="4"/>
      <c r="H789" s="4"/>
      <c r="I789" s="4"/>
      <c r="J789" s="4"/>
      <c r="K789" s="4"/>
      <c r="L789" s="4"/>
      <c r="M789" s="4"/>
    </row>
    <row r="790" ht="15.75" customHeight="1">
      <c r="A790" s="4"/>
      <c r="B790" s="4"/>
      <c r="C790" s="4"/>
      <c r="D790" s="4"/>
      <c r="E790" s="4"/>
      <c r="F790" s="4"/>
      <c r="G790" s="4"/>
      <c r="H790" s="4"/>
      <c r="I790" s="4"/>
      <c r="J790" s="4"/>
      <c r="K790" s="4"/>
      <c r="L790" s="4"/>
      <c r="M790" s="4"/>
    </row>
    <row r="791" ht="15.75" customHeight="1">
      <c r="A791" s="4"/>
      <c r="B791" s="4"/>
      <c r="C791" s="4"/>
      <c r="D791" s="4"/>
      <c r="E791" s="4"/>
      <c r="F791" s="4"/>
      <c r="G791" s="4"/>
      <c r="H791" s="4"/>
      <c r="I791" s="4"/>
      <c r="J791" s="4"/>
      <c r="K791" s="4"/>
      <c r="L791" s="4"/>
      <c r="M791" s="4"/>
    </row>
    <row r="792" ht="15.75" customHeight="1">
      <c r="A792" s="4"/>
      <c r="B792" s="4"/>
      <c r="C792" s="4"/>
      <c r="D792" s="4"/>
      <c r="E792" s="4"/>
      <c r="F792" s="4"/>
      <c r="G792" s="4"/>
      <c r="H792" s="4"/>
      <c r="I792" s="4"/>
      <c r="J792" s="4"/>
      <c r="K792" s="4"/>
      <c r="L792" s="4"/>
      <c r="M792" s="4"/>
    </row>
    <row r="793" ht="15.75" customHeight="1">
      <c r="A793" s="4"/>
      <c r="B793" s="4"/>
      <c r="C793" s="4"/>
      <c r="D793" s="4"/>
      <c r="E793" s="4"/>
      <c r="F793" s="4"/>
      <c r="G793" s="4"/>
      <c r="H793" s="4"/>
      <c r="I793" s="4"/>
      <c r="J793" s="4"/>
      <c r="K793" s="4"/>
      <c r="L793" s="4"/>
      <c r="M793" s="4"/>
    </row>
    <row r="794" ht="15.75" customHeight="1">
      <c r="A794" s="4"/>
      <c r="B794" s="4"/>
      <c r="C794" s="4"/>
      <c r="D794" s="4"/>
      <c r="E794" s="4"/>
      <c r="F794" s="4"/>
      <c r="G794" s="4"/>
      <c r="H794" s="4"/>
      <c r="I794" s="4"/>
      <c r="J794" s="4"/>
      <c r="K794" s="4"/>
      <c r="L794" s="4"/>
      <c r="M794" s="4"/>
    </row>
    <row r="795" ht="15.75" customHeight="1">
      <c r="A795" s="4"/>
      <c r="B795" s="4"/>
      <c r="C795" s="4"/>
      <c r="D795" s="4"/>
      <c r="E795" s="4"/>
      <c r="F795" s="4"/>
      <c r="G795" s="4"/>
      <c r="H795" s="4"/>
      <c r="I795" s="4"/>
      <c r="J795" s="4"/>
      <c r="K795" s="4"/>
      <c r="L795" s="4"/>
      <c r="M795" s="4"/>
    </row>
    <row r="796" ht="15.75" customHeight="1">
      <c r="A796" s="4"/>
      <c r="B796" s="4"/>
      <c r="C796" s="4"/>
      <c r="D796" s="4"/>
      <c r="E796" s="4"/>
      <c r="F796" s="4"/>
      <c r="G796" s="4"/>
      <c r="H796" s="4"/>
      <c r="I796" s="4"/>
      <c r="J796" s="4"/>
      <c r="K796" s="4"/>
      <c r="L796" s="4"/>
      <c r="M796" s="4"/>
    </row>
    <row r="797" ht="15.75" customHeight="1">
      <c r="A797" s="4"/>
      <c r="B797" s="4"/>
      <c r="C797" s="4"/>
      <c r="D797" s="4"/>
      <c r="E797" s="4"/>
      <c r="F797" s="4"/>
      <c r="G797" s="4"/>
      <c r="H797" s="4"/>
      <c r="I797" s="4"/>
      <c r="J797" s="4"/>
      <c r="K797" s="4"/>
      <c r="L797" s="4"/>
      <c r="M797" s="4"/>
    </row>
    <row r="798" ht="15.75" customHeight="1">
      <c r="A798" s="4"/>
      <c r="B798" s="4"/>
      <c r="C798" s="4"/>
      <c r="D798" s="4"/>
      <c r="E798" s="4"/>
      <c r="F798" s="4"/>
      <c r="G798" s="4"/>
      <c r="H798" s="4"/>
      <c r="I798" s="4"/>
      <c r="J798" s="4"/>
      <c r="K798" s="4"/>
      <c r="L798" s="4"/>
      <c r="M798" s="4"/>
    </row>
    <row r="799" ht="15.75" customHeight="1">
      <c r="A799" s="4"/>
      <c r="B799" s="4"/>
      <c r="C799" s="4"/>
      <c r="D799" s="4"/>
      <c r="E799" s="4"/>
      <c r="F799" s="4"/>
      <c r="G799" s="4"/>
      <c r="H799" s="4"/>
      <c r="I799" s="4"/>
      <c r="J799" s="4"/>
      <c r="K799" s="4"/>
      <c r="L799" s="4"/>
      <c r="M799" s="4"/>
    </row>
    <row r="800" ht="15.75" customHeight="1">
      <c r="A800" s="4"/>
      <c r="B800" s="4"/>
      <c r="C800" s="4"/>
      <c r="D800" s="4"/>
      <c r="E800" s="4"/>
      <c r="F800" s="4"/>
      <c r="G800" s="4"/>
      <c r="H800" s="4"/>
      <c r="I800" s="4"/>
      <c r="J800" s="4"/>
      <c r="K800" s="4"/>
      <c r="L800" s="4"/>
      <c r="M800" s="4"/>
    </row>
    <row r="801" ht="15.75" customHeight="1">
      <c r="A801" s="4"/>
      <c r="B801" s="4"/>
      <c r="C801" s="4"/>
      <c r="D801" s="4"/>
      <c r="E801" s="4"/>
      <c r="F801" s="4"/>
      <c r="G801" s="4"/>
      <c r="H801" s="4"/>
      <c r="I801" s="4"/>
      <c r="J801" s="4"/>
      <c r="K801" s="4"/>
      <c r="L801" s="4"/>
      <c r="M801" s="4"/>
    </row>
    <row r="802" ht="15.75" customHeight="1">
      <c r="A802" s="4"/>
      <c r="B802" s="4"/>
      <c r="C802" s="4"/>
      <c r="D802" s="4"/>
      <c r="E802" s="4"/>
      <c r="F802" s="4"/>
      <c r="G802" s="4"/>
      <c r="H802" s="4"/>
      <c r="I802" s="4"/>
      <c r="J802" s="4"/>
      <c r="K802" s="4"/>
      <c r="L802" s="4"/>
      <c r="M802" s="4"/>
    </row>
    <row r="803" ht="15.75" customHeight="1">
      <c r="A803" s="4"/>
      <c r="B803" s="4"/>
      <c r="C803" s="4"/>
      <c r="D803" s="4"/>
      <c r="E803" s="4"/>
      <c r="F803" s="4"/>
      <c r="G803" s="4"/>
      <c r="H803" s="4"/>
      <c r="I803" s="4"/>
      <c r="J803" s="4"/>
      <c r="K803" s="4"/>
      <c r="L803" s="4"/>
      <c r="M803" s="4"/>
    </row>
    <row r="804" ht="15.75" customHeight="1">
      <c r="A804" s="4"/>
      <c r="B804" s="4"/>
      <c r="C804" s="4"/>
      <c r="D804" s="4"/>
      <c r="E804" s="4"/>
      <c r="F804" s="4"/>
      <c r="G804" s="4"/>
      <c r="H804" s="4"/>
      <c r="I804" s="4"/>
      <c r="J804" s="4"/>
      <c r="K804" s="4"/>
      <c r="L804" s="4"/>
      <c r="M804" s="4"/>
    </row>
    <row r="805" ht="15.75" customHeight="1">
      <c r="A805" s="4"/>
      <c r="B805" s="4"/>
      <c r="C805" s="4"/>
      <c r="D805" s="4"/>
      <c r="E805" s="4"/>
      <c r="F805" s="4"/>
      <c r="G805" s="4"/>
      <c r="H805" s="4"/>
      <c r="I805" s="4"/>
      <c r="J805" s="4"/>
      <c r="K805" s="4"/>
      <c r="L805" s="4"/>
      <c r="M805" s="4"/>
    </row>
    <row r="806" ht="15.75" customHeight="1">
      <c r="A806" s="4"/>
      <c r="B806" s="4"/>
      <c r="C806" s="4"/>
      <c r="D806" s="4"/>
      <c r="E806" s="4"/>
      <c r="F806" s="4"/>
      <c r="G806" s="4"/>
      <c r="H806" s="4"/>
      <c r="I806" s="4"/>
      <c r="J806" s="4"/>
      <c r="K806" s="4"/>
      <c r="L806" s="4"/>
      <c r="M806" s="4"/>
    </row>
    <row r="807" ht="15.75" customHeight="1">
      <c r="A807" s="4"/>
      <c r="B807" s="4"/>
      <c r="C807" s="4"/>
      <c r="D807" s="4"/>
      <c r="E807" s="4"/>
      <c r="F807" s="4"/>
      <c r="G807" s="4"/>
      <c r="H807" s="4"/>
      <c r="I807" s="4"/>
      <c r="J807" s="4"/>
      <c r="K807" s="4"/>
      <c r="L807" s="4"/>
      <c r="M807" s="4"/>
    </row>
    <row r="808" ht="15.75" customHeight="1">
      <c r="A808" s="4"/>
      <c r="B808" s="4"/>
      <c r="C808" s="4"/>
      <c r="D808" s="4"/>
      <c r="E808" s="4"/>
      <c r="F808" s="4"/>
      <c r="G808" s="4"/>
      <c r="H808" s="4"/>
      <c r="I808" s="4"/>
      <c r="J808" s="4"/>
      <c r="K808" s="4"/>
      <c r="L808" s="4"/>
      <c r="M808" s="4"/>
    </row>
    <row r="809" ht="15.75" customHeight="1">
      <c r="A809" s="4"/>
      <c r="B809" s="4"/>
      <c r="C809" s="4"/>
      <c r="D809" s="4"/>
      <c r="E809" s="4"/>
      <c r="F809" s="4"/>
      <c r="G809" s="4"/>
      <c r="H809" s="4"/>
      <c r="I809" s="4"/>
      <c r="J809" s="4"/>
      <c r="K809" s="4"/>
      <c r="L809" s="4"/>
      <c r="M809" s="4"/>
    </row>
    <row r="810" ht="15.75" customHeight="1">
      <c r="A810" s="4"/>
      <c r="B810" s="4"/>
      <c r="C810" s="4"/>
      <c r="D810" s="4"/>
      <c r="E810" s="4"/>
      <c r="F810" s="4"/>
      <c r="G810" s="4"/>
      <c r="H810" s="4"/>
      <c r="I810" s="4"/>
      <c r="J810" s="4"/>
      <c r="K810" s="4"/>
      <c r="L810" s="4"/>
      <c r="M810" s="4"/>
    </row>
    <row r="811" ht="15.75" customHeight="1">
      <c r="A811" s="4"/>
      <c r="B811" s="4"/>
      <c r="C811" s="4"/>
      <c r="D811" s="4"/>
      <c r="E811" s="4"/>
      <c r="F811" s="4"/>
      <c r="G811" s="4"/>
      <c r="H811" s="4"/>
      <c r="I811" s="4"/>
      <c r="J811" s="4"/>
      <c r="K811" s="4"/>
      <c r="L811" s="4"/>
      <c r="M811" s="4"/>
    </row>
    <row r="812" ht="15.75" customHeight="1">
      <c r="A812" s="4"/>
      <c r="B812" s="4"/>
      <c r="C812" s="4"/>
      <c r="D812" s="4"/>
      <c r="E812" s="4"/>
      <c r="F812" s="4"/>
      <c r="G812" s="4"/>
      <c r="H812" s="4"/>
      <c r="I812" s="4"/>
      <c r="J812" s="4"/>
      <c r="K812" s="4"/>
      <c r="L812" s="4"/>
      <c r="M812" s="4"/>
    </row>
    <row r="813" ht="15.75" customHeight="1">
      <c r="A813" s="4"/>
      <c r="B813" s="4"/>
      <c r="C813" s="4"/>
      <c r="D813" s="4"/>
      <c r="E813" s="4"/>
      <c r="F813" s="4"/>
      <c r="G813" s="4"/>
      <c r="H813" s="4"/>
      <c r="I813" s="4"/>
      <c r="J813" s="4"/>
      <c r="K813" s="4"/>
      <c r="L813" s="4"/>
      <c r="M813" s="4"/>
    </row>
    <row r="814" ht="15.75" customHeight="1">
      <c r="A814" s="4"/>
      <c r="B814" s="4"/>
      <c r="C814" s="4"/>
      <c r="D814" s="4"/>
      <c r="E814" s="4"/>
      <c r="F814" s="4"/>
      <c r="G814" s="4"/>
      <c r="H814" s="4"/>
      <c r="I814" s="4"/>
      <c r="J814" s="4"/>
      <c r="K814" s="4"/>
      <c r="L814" s="4"/>
      <c r="M814" s="4"/>
    </row>
    <row r="815" ht="15.75" customHeight="1">
      <c r="A815" s="4"/>
      <c r="B815" s="4"/>
      <c r="C815" s="4"/>
      <c r="D815" s="4"/>
      <c r="E815" s="4"/>
      <c r="F815" s="4"/>
      <c r="G815" s="4"/>
      <c r="H815" s="4"/>
      <c r="I815" s="4"/>
      <c r="J815" s="4"/>
      <c r="K815" s="4"/>
      <c r="L815" s="4"/>
      <c r="M815" s="4"/>
    </row>
    <row r="816" ht="15.75" customHeight="1">
      <c r="A816" s="4"/>
      <c r="B816" s="4"/>
      <c r="C816" s="4"/>
      <c r="D816" s="4"/>
      <c r="E816" s="4"/>
      <c r="F816" s="4"/>
      <c r="G816" s="4"/>
      <c r="H816" s="4"/>
      <c r="I816" s="4"/>
      <c r="J816" s="4"/>
      <c r="K816" s="4"/>
      <c r="L816" s="4"/>
      <c r="M816" s="4"/>
    </row>
    <row r="817" ht="15.75" customHeight="1">
      <c r="A817" s="4"/>
      <c r="B817" s="4"/>
      <c r="C817" s="4"/>
      <c r="D817" s="4"/>
      <c r="E817" s="4"/>
      <c r="F817" s="4"/>
      <c r="G817" s="4"/>
      <c r="H817" s="4"/>
      <c r="I817" s="4"/>
      <c r="J817" s="4"/>
      <c r="K817" s="4"/>
      <c r="L817" s="4"/>
      <c r="M817" s="4"/>
    </row>
    <row r="818" ht="15.75" customHeight="1">
      <c r="A818" s="4"/>
      <c r="B818" s="4"/>
      <c r="C818" s="4"/>
      <c r="D818" s="4"/>
      <c r="E818" s="4"/>
      <c r="F818" s="4"/>
      <c r="G818" s="4"/>
      <c r="H818" s="4"/>
      <c r="I818" s="4"/>
      <c r="J818" s="4"/>
      <c r="K818" s="4"/>
      <c r="L818" s="4"/>
      <c r="M818" s="4"/>
    </row>
    <row r="819" ht="15.75" customHeight="1">
      <c r="A819" s="4"/>
      <c r="B819" s="4"/>
      <c r="C819" s="4"/>
      <c r="D819" s="4"/>
      <c r="E819" s="4"/>
      <c r="F819" s="4"/>
      <c r="G819" s="4"/>
      <c r="H819" s="4"/>
      <c r="I819" s="4"/>
      <c r="J819" s="4"/>
      <c r="K819" s="4"/>
      <c r="L819" s="4"/>
      <c r="M819" s="4"/>
    </row>
    <row r="820" ht="15.75" customHeight="1">
      <c r="A820" s="4"/>
      <c r="B820" s="4"/>
      <c r="C820" s="4"/>
      <c r="D820" s="4"/>
      <c r="E820" s="4"/>
      <c r="F820" s="4"/>
      <c r="G820" s="4"/>
      <c r="H820" s="4"/>
      <c r="I820" s="4"/>
      <c r="J820" s="4"/>
      <c r="K820" s="4"/>
      <c r="L820" s="4"/>
      <c r="M820" s="4"/>
    </row>
    <row r="821" ht="15.75" customHeight="1">
      <c r="A821" s="4"/>
      <c r="B821" s="4"/>
      <c r="C821" s="4"/>
      <c r="D821" s="4"/>
      <c r="E821" s="4"/>
      <c r="F821" s="4"/>
      <c r="G821" s="4"/>
      <c r="H821" s="4"/>
      <c r="I821" s="4"/>
      <c r="J821" s="4"/>
      <c r="K821" s="4"/>
      <c r="L821" s="4"/>
      <c r="M821" s="4"/>
    </row>
    <row r="822" ht="15.75" customHeight="1">
      <c r="A822" s="4"/>
      <c r="B822" s="4"/>
      <c r="C822" s="4"/>
      <c r="D822" s="4"/>
      <c r="E822" s="4"/>
      <c r="F822" s="4"/>
      <c r="G822" s="4"/>
      <c r="H822" s="4"/>
      <c r="I822" s="4"/>
      <c r="J822" s="4"/>
      <c r="K822" s="4"/>
      <c r="L822" s="4"/>
      <c r="M822" s="4"/>
    </row>
    <row r="823" ht="15.75" customHeight="1">
      <c r="A823" s="4"/>
      <c r="B823" s="4"/>
      <c r="C823" s="4"/>
      <c r="D823" s="4"/>
      <c r="E823" s="4"/>
      <c r="F823" s="4"/>
      <c r="G823" s="4"/>
      <c r="H823" s="4"/>
      <c r="I823" s="4"/>
      <c r="J823" s="4"/>
      <c r="K823" s="4"/>
      <c r="L823" s="4"/>
      <c r="M823" s="4"/>
    </row>
    <row r="824" ht="15.75" customHeight="1">
      <c r="A824" s="4"/>
      <c r="B824" s="4"/>
      <c r="C824" s="4"/>
      <c r="D824" s="4"/>
      <c r="E824" s="4"/>
      <c r="F824" s="4"/>
      <c r="G824" s="4"/>
      <c r="H824" s="4"/>
      <c r="I824" s="4"/>
      <c r="J824" s="4"/>
      <c r="K824" s="4"/>
      <c r="L824" s="4"/>
      <c r="M824" s="4"/>
    </row>
    <row r="825" ht="15.75" customHeight="1">
      <c r="A825" s="4"/>
      <c r="B825" s="4"/>
      <c r="C825" s="4"/>
      <c r="D825" s="4"/>
      <c r="E825" s="4"/>
      <c r="F825" s="4"/>
      <c r="G825" s="4"/>
      <c r="H825" s="4"/>
      <c r="I825" s="4"/>
      <c r="J825" s="4"/>
      <c r="K825" s="4"/>
      <c r="L825" s="4"/>
      <c r="M825" s="4"/>
    </row>
    <row r="826" ht="15.75" customHeight="1">
      <c r="A826" s="4"/>
      <c r="B826" s="4"/>
      <c r="C826" s="4"/>
      <c r="D826" s="4"/>
      <c r="E826" s="4"/>
      <c r="F826" s="4"/>
      <c r="G826" s="4"/>
      <c r="H826" s="4"/>
      <c r="I826" s="4"/>
      <c r="J826" s="4"/>
      <c r="K826" s="4"/>
      <c r="L826" s="4"/>
      <c r="M826" s="4"/>
    </row>
    <row r="827" ht="15.75" customHeight="1">
      <c r="A827" s="4"/>
      <c r="B827" s="4"/>
      <c r="C827" s="4"/>
      <c r="D827" s="4"/>
      <c r="E827" s="4"/>
      <c r="F827" s="4"/>
      <c r="G827" s="4"/>
      <c r="H827" s="4"/>
      <c r="I827" s="4"/>
      <c r="J827" s="4"/>
      <c r="K827" s="4"/>
      <c r="L827" s="4"/>
      <c r="M827" s="4"/>
    </row>
    <row r="828" ht="15.75" customHeight="1">
      <c r="A828" s="4"/>
      <c r="B828" s="4"/>
      <c r="C828" s="4"/>
      <c r="D828" s="4"/>
      <c r="E828" s="4"/>
      <c r="F828" s="4"/>
      <c r="G828" s="4"/>
      <c r="H828" s="4"/>
      <c r="I828" s="4"/>
      <c r="J828" s="4"/>
      <c r="K828" s="4"/>
      <c r="L828" s="4"/>
      <c r="M828" s="4"/>
    </row>
    <row r="829" ht="15.75" customHeight="1">
      <c r="A829" s="4"/>
      <c r="B829" s="4"/>
      <c r="C829" s="4"/>
      <c r="D829" s="4"/>
      <c r="E829" s="4"/>
      <c r="F829" s="4"/>
      <c r="G829" s="4"/>
      <c r="H829" s="4"/>
      <c r="I829" s="4"/>
      <c r="J829" s="4"/>
      <c r="K829" s="4"/>
      <c r="L829" s="4"/>
      <c r="M829" s="4"/>
    </row>
    <row r="830" ht="15.75" customHeight="1">
      <c r="A830" s="4"/>
      <c r="B830" s="4"/>
      <c r="C830" s="4"/>
      <c r="D830" s="4"/>
      <c r="E830" s="4"/>
      <c r="F830" s="4"/>
      <c r="G830" s="4"/>
      <c r="H830" s="4"/>
      <c r="I830" s="4"/>
      <c r="J830" s="4"/>
      <c r="K830" s="4"/>
      <c r="L830" s="4"/>
      <c r="M830" s="4"/>
    </row>
    <row r="831" ht="15.75" customHeight="1">
      <c r="A831" s="4"/>
      <c r="B831" s="4"/>
      <c r="C831" s="4"/>
      <c r="D831" s="4"/>
      <c r="E831" s="4"/>
      <c r="F831" s="4"/>
      <c r="G831" s="4"/>
      <c r="H831" s="4"/>
      <c r="I831" s="4"/>
      <c r="J831" s="4"/>
      <c r="K831" s="4"/>
      <c r="L831" s="4"/>
      <c r="M831" s="4"/>
    </row>
    <row r="832" ht="15.75" customHeight="1">
      <c r="A832" s="4"/>
      <c r="B832" s="4"/>
      <c r="C832" s="4"/>
      <c r="D832" s="4"/>
      <c r="E832" s="4"/>
      <c r="F832" s="4"/>
      <c r="G832" s="4"/>
      <c r="H832" s="4"/>
      <c r="I832" s="4"/>
      <c r="J832" s="4"/>
      <c r="K832" s="4"/>
      <c r="L832" s="4"/>
      <c r="M832" s="4"/>
    </row>
    <row r="833" ht="15.75" customHeight="1">
      <c r="A833" s="4"/>
      <c r="B833" s="4"/>
      <c r="C833" s="4"/>
      <c r="D833" s="4"/>
      <c r="E833" s="4"/>
      <c r="F833" s="4"/>
      <c r="G833" s="4"/>
      <c r="H833" s="4"/>
      <c r="I833" s="4"/>
      <c r="J833" s="4"/>
      <c r="K833" s="4"/>
      <c r="L833" s="4"/>
      <c r="M833" s="4"/>
    </row>
    <row r="834" ht="15.75" customHeight="1">
      <c r="A834" s="4"/>
      <c r="B834" s="4"/>
      <c r="C834" s="4"/>
      <c r="D834" s="4"/>
      <c r="E834" s="4"/>
      <c r="F834" s="4"/>
      <c r="G834" s="4"/>
      <c r="H834" s="4"/>
      <c r="I834" s="4"/>
      <c r="J834" s="4"/>
      <c r="K834" s="4"/>
      <c r="L834" s="4"/>
      <c r="M834" s="4"/>
    </row>
    <row r="835" ht="15.75" customHeight="1">
      <c r="A835" s="4"/>
      <c r="B835" s="4"/>
      <c r="C835" s="4"/>
      <c r="D835" s="4"/>
      <c r="E835" s="4"/>
      <c r="F835" s="4"/>
      <c r="G835" s="4"/>
      <c r="H835" s="4"/>
      <c r="I835" s="4"/>
      <c r="J835" s="4"/>
      <c r="K835" s="4"/>
      <c r="L835" s="4"/>
      <c r="M835" s="4"/>
    </row>
    <row r="836" ht="15.75" customHeight="1">
      <c r="A836" s="4"/>
      <c r="B836" s="4"/>
      <c r="C836" s="4"/>
      <c r="D836" s="4"/>
      <c r="E836" s="4"/>
      <c r="F836" s="4"/>
      <c r="G836" s="4"/>
      <c r="H836" s="4"/>
      <c r="I836" s="4"/>
      <c r="J836" s="4"/>
      <c r="K836" s="4"/>
      <c r="L836" s="4"/>
      <c r="M836" s="4"/>
    </row>
    <row r="837" ht="15.75" customHeight="1">
      <c r="A837" s="4"/>
      <c r="B837" s="4"/>
      <c r="C837" s="4"/>
      <c r="D837" s="4"/>
      <c r="E837" s="4"/>
      <c r="F837" s="4"/>
      <c r="G837" s="4"/>
      <c r="H837" s="4"/>
      <c r="I837" s="4"/>
      <c r="J837" s="4"/>
      <c r="K837" s="4"/>
      <c r="L837" s="4"/>
      <c r="M837" s="4"/>
    </row>
    <row r="838" ht="15.75" customHeight="1">
      <c r="A838" s="4"/>
      <c r="B838" s="4"/>
      <c r="C838" s="4"/>
      <c r="D838" s="4"/>
      <c r="E838" s="4"/>
      <c r="F838" s="4"/>
      <c r="G838" s="4"/>
      <c r="H838" s="4"/>
      <c r="I838" s="4"/>
      <c r="J838" s="4"/>
      <c r="K838" s="4"/>
      <c r="L838" s="4"/>
      <c r="M838" s="4"/>
    </row>
    <row r="839" ht="15.75" customHeight="1">
      <c r="A839" s="4"/>
      <c r="B839" s="4"/>
      <c r="C839" s="4"/>
      <c r="D839" s="4"/>
      <c r="E839" s="4"/>
      <c r="F839" s="4"/>
      <c r="G839" s="4"/>
      <c r="H839" s="4"/>
      <c r="I839" s="4"/>
      <c r="J839" s="4"/>
      <c r="K839" s="4"/>
      <c r="L839" s="4"/>
      <c r="M839" s="4"/>
    </row>
    <row r="840" ht="15.75" customHeight="1">
      <c r="A840" s="4"/>
      <c r="B840" s="4"/>
      <c r="C840" s="4"/>
      <c r="D840" s="4"/>
      <c r="E840" s="4"/>
      <c r="F840" s="4"/>
      <c r="G840" s="4"/>
      <c r="H840" s="4"/>
      <c r="I840" s="4"/>
      <c r="J840" s="4"/>
      <c r="K840" s="4"/>
      <c r="L840" s="4"/>
      <c r="M840" s="4"/>
    </row>
    <row r="841" ht="15.75" customHeight="1">
      <c r="A841" s="4"/>
      <c r="B841" s="4"/>
      <c r="C841" s="4"/>
      <c r="D841" s="4"/>
      <c r="E841" s="4"/>
      <c r="F841" s="4"/>
      <c r="G841" s="4"/>
      <c r="H841" s="4"/>
      <c r="I841" s="4"/>
      <c r="J841" s="4"/>
      <c r="K841" s="4"/>
      <c r="L841" s="4"/>
      <c r="M841" s="4"/>
    </row>
    <row r="842" ht="15.75" customHeight="1">
      <c r="A842" s="4"/>
      <c r="B842" s="4"/>
      <c r="C842" s="4"/>
      <c r="D842" s="4"/>
      <c r="E842" s="4"/>
      <c r="F842" s="4"/>
      <c r="G842" s="4"/>
      <c r="H842" s="4"/>
      <c r="I842" s="4"/>
      <c r="J842" s="4"/>
      <c r="K842" s="4"/>
      <c r="L842" s="4"/>
      <c r="M842" s="4"/>
    </row>
    <row r="843" ht="15.75" customHeight="1">
      <c r="A843" s="4"/>
      <c r="B843" s="4"/>
      <c r="C843" s="4"/>
      <c r="D843" s="4"/>
      <c r="E843" s="4"/>
      <c r="F843" s="4"/>
      <c r="G843" s="4"/>
      <c r="H843" s="4"/>
      <c r="I843" s="4"/>
      <c r="J843" s="4"/>
      <c r="K843" s="4"/>
      <c r="L843" s="4"/>
      <c r="M843" s="4"/>
    </row>
    <row r="844" ht="15.75" customHeight="1">
      <c r="A844" s="4"/>
      <c r="B844" s="4"/>
      <c r="C844" s="4"/>
      <c r="D844" s="4"/>
      <c r="E844" s="4"/>
      <c r="F844" s="4"/>
      <c r="G844" s="4"/>
      <c r="H844" s="4"/>
      <c r="I844" s="4"/>
      <c r="J844" s="4"/>
      <c r="K844" s="4"/>
      <c r="L844" s="4"/>
      <c r="M844" s="4"/>
    </row>
    <row r="845" ht="15.75" customHeight="1">
      <c r="A845" s="4"/>
      <c r="B845" s="4"/>
      <c r="C845" s="4"/>
      <c r="D845" s="4"/>
      <c r="E845" s="4"/>
      <c r="F845" s="4"/>
      <c r="G845" s="4"/>
      <c r="H845" s="4"/>
      <c r="I845" s="4"/>
      <c r="J845" s="4"/>
      <c r="K845" s="4"/>
      <c r="L845" s="4"/>
      <c r="M845" s="4"/>
    </row>
    <row r="846" ht="15.75" customHeight="1">
      <c r="A846" s="4"/>
      <c r="B846" s="4"/>
      <c r="C846" s="4"/>
      <c r="D846" s="4"/>
      <c r="E846" s="4"/>
      <c r="F846" s="4"/>
      <c r="G846" s="4"/>
      <c r="H846" s="4"/>
      <c r="I846" s="4"/>
      <c r="J846" s="4"/>
      <c r="K846" s="4"/>
      <c r="L846" s="4"/>
      <c r="M846" s="4"/>
    </row>
    <row r="847" ht="15.75" customHeight="1">
      <c r="A847" s="4"/>
      <c r="B847" s="4"/>
      <c r="C847" s="4"/>
      <c r="D847" s="4"/>
      <c r="E847" s="4"/>
      <c r="F847" s="4"/>
      <c r="G847" s="4"/>
      <c r="H847" s="4"/>
      <c r="I847" s="4"/>
      <c r="J847" s="4"/>
      <c r="K847" s="4"/>
      <c r="L847" s="4"/>
      <c r="M847" s="4"/>
    </row>
    <row r="848" ht="15.75" customHeight="1">
      <c r="A848" s="4"/>
      <c r="B848" s="4"/>
      <c r="C848" s="4"/>
      <c r="D848" s="4"/>
      <c r="E848" s="4"/>
      <c r="F848" s="4"/>
      <c r="G848" s="4"/>
      <c r="H848" s="4"/>
      <c r="I848" s="4"/>
      <c r="J848" s="4"/>
      <c r="K848" s="4"/>
      <c r="L848" s="4"/>
      <c r="M848" s="4"/>
    </row>
    <row r="849" ht="15.75" customHeight="1">
      <c r="A849" s="4"/>
      <c r="B849" s="4"/>
      <c r="C849" s="4"/>
      <c r="D849" s="4"/>
      <c r="E849" s="4"/>
      <c r="F849" s="4"/>
      <c r="G849" s="4"/>
      <c r="H849" s="4"/>
      <c r="I849" s="4"/>
      <c r="J849" s="4"/>
      <c r="K849" s="4"/>
      <c r="L849" s="4"/>
      <c r="M849" s="4"/>
    </row>
    <row r="850" ht="15.75" customHeight="1">
      <c r="A850" s="4"/>
      <c r="B850" s="4"/>
      <c r="C850" s="4"/>
      <c r="D850" s="4"/>
      <c r="E850" s="4"/>
      <c r="F850" s="4"/>
      <c r="G850" s="4"/>
      <c r="H850" s="4"/>
      <c r="I850" s="4"/>
      <c r="J850" s="4"/>
      <c r="K850" s="4"/>
      <c r="L850" s="4"/>
      <c r="M850" s="4"/>
    </row>
    <row r="851" ht="15.75" customHeight="1">
      <c r="A851" s="4"/>
      <c r="B851" s="4"/>
      <c r="C851" s="4"/>
      <c r="D851" s="4"/>
      <c r="E851" s="4"/>
      <c r="F851" s="4"/>
      <c r="G851" s="4"/>
      <c r="H851" s="4"/>
      <c r="I851" s="4"/>
      <c r="J851" s="4"/>
      <c r="K851" s="4"/>
      <c r="L851" s="4"/>
      <c r="M851" s="4"/>
    </row>
    <row r="852" ht="15.75" customHeight="1">
      <c r="A852" s="4"/>
      <c r="B852" s="4"/>
      <c r="C852" s="4"/>
      <c r="D852" s="4"/>
      <c r="E852" s="4"/>
      <c r="F852" s="4"/>
      <c r="G852" s="4"/>
      <c r="H852" s="4"/>
      <c r="I852" s="4"/>
      <c r="J852" s="4"/>
      <c r="K852" s="4"/>
      <c r="L852" s="4"/>
      <c r="M852" s="4"/>
    </row>
    <row r="853" ht="15.75" customHeight="1">
      <c r="A853" s="4"/>
      <c r="B853" s="4"/>
      <c r="C853" s="4"/>
      <c r="D853" s="4"/>
      <c r="E853" s="4"/>
      <c r="F853" s="4"/>
      <c r="G853" s="4"/>
      <c r="H853" s="4"/>
      <c r="I853" s="4"/>
      <c r="J853" s="4"/>
      <c r="K853" s="4"/>
      <c r="L853" s="4"/>
      <c r="M853" s="4"/>
    </row>
    <row r="854" ht="15.75" customHeight="1">
      <c r="A854" s="4"/>
      <c r="B854" s="4"/>
      <c r="C854" s="4"/>
      <c r="D854" s="4"/>
      <c r="E854" s="4"/>
      <c r="F854" s="4"/>
      <c r="G854" s="4"/>
      <c r="H854" s="4"/>
      <c r="I854" s="4"/>
      <c r="J854" s="4"/>
      <c r="K854" s="4"/>
      <c r="L854" s="4"/>
      <c r="M854" s="4"/>
    </row>
    <row r="855" ht="15.75" customHeight="1">
      <c r="A855" s="4"/>
      <c r="B855" s="4"/>
      <c r="C855" s="4"/>
      <c r="D855" s="4"/>
      <c r="E855" s="4"/>
      <c r="F855" s="4"/>
      <c r="G855" s="4"/>
      <c r="H855" s="4"/>
      <c r="I855" s="4"/>
      <c r="J855" s="4"/>
      <c r="K855" s="4"/>
      <c r="L855" s="4"/>
      <c r="M855" s="4"/>
    </row>
    <row r="856" ht="15.75" customHeight="1">
      <c r="A856" s="4"/>
      <c r="B856" s="4"/>
      <c r="C856" s="4"/>
      <c r="D856" s="4"/>
      <c r="E856" s="4"/>
      <c r="F856" s="4"/>
      <c r="G856" s="4"/>
      <c r="H856" s="4"/>
      <c r="I856" s="4"/>
      <c r="J856" s="4"/>
      <c r="K856" s="4"/>
      <c r="L856" s="4"/>
      <c r="M856" s="4"/>
    </row>
    <row r="857" ht="15.75" customHeight="1">
      <c r="A857" s="4"/>
      <c r="B857" s="4"/>
      <c r="C857" s="4"/>
      <c r="D857" s="4"/>
      <c r="E857" s="4"/>
      <c r="F857" s="4"/>
      <c r="G857" s="4"/>
      <c r="H857" s="4"/>
      <c r="I857" s="4"/>
      <c r="J857" s="4"/>
      <c r="K857" s="4"/>
      <c r="L857" s="4"/>
      <c r="M857" s="4"/>
    </row>
    <row r="858" ht="15.75" customHeight="1">
      <c r="A858" s="4"/>
      <c r="B858" s="4"/>
      <c r="C858" s="4"/>
      <c r="D858" s="4"/>
      <c r="E858" s="4"/>
      <c r="F858" s="4"/>
      <c r="G858" s="4"/>
      <c r="H858" s="4"/>
      <c r="I858" s="4"/>
      <c r="J858" s="4"/>
      <c r="K858" s="4"/>
      <c r="L858" s="4"/>
      <c r="M858" s="4"/>
    </row>
    <row r="859" ht="15.75" customHeight="1">
      <c r="A859" s="4"/>
      <c r="B859" s="4"/>
      <c r="C859" s="4"/>
      <c r="D859" s="4"/>
      <c r="E859" s="4"/>
      <c r="F859" s="4"/>
      <c r="G859" s="4"/>
      <c r="H859" s="4"/>
      <c r="I859" s="4"/>
      <c r="J859" s="4"/>
      <c r="K859" s="4"/>
      <c r="L859" s="4"/>
      <c r="M859" s="4"/>
    </row>
    <row r="860" ht="15.75" customHeight="1">
      <c r="A860" s="4"/>
      <c r="B860" s="4"/>
      <c r="C860" s="4"/>
      <c r="D860" s="4"/>
      <c r="E860" s="4"/>
      <c r="F860" s="4"/>
      <c r="G860" s="4"/>
      <c r="H860" s="4"/>
      <c r="I860" s="4"/>
      <c r="J860" s="4"/>
      <c r="K860" s="4"/>
      <c r="L860" s="4"/>
      <c r="M860" s="4"/>
    </row>
    <row r="861" ht="15.75" customHeight="1">
      <c r="A861" s="4"/>
      <c r="B861" s="4"/>
      <c r="C861" s="4"/>
      <c r="D861" s="4"/>
      <c r="E861" s="4"/>
      <c r="F861" s="4"/>
      <c r="G861" s="4"/>
      <c r="H861" s="4"/>
      <c r="I861" s="4"/>
      <c r="J861" s="4"/>
      <c r="K861" s="4"/>
      <c r="L861" s="4"/>
      <c r="M861" s="4"/>
    </row>
    <row r="862" ht="15.75" customHeight="1">
      <c r="A862" s="4"/>
      <c r="B862" s="4"/>
      <c r="C862" s="4"/>
      <c r="D862" s="4"/>
      <c r="E862" s="4"/>
      <c r="F862" s="4"/>
      <c r="G862" s="4"/>
      <c r="H862" s="4"/>
      <c r="I862" s="4"/>
      <c r="J862" s="4"/>
      <c r="K862" s="4"/>
      <c r="L862" s="4"/>
      <c r="M862" s="4"/>
    </row>
    <row r="863" ht="15.75" customHeight="1">
      <c r="A863" s="4"/>
      <c r="B863" s="4"/>
      <c r="C863" s="4"/>
      <c r="D863" s="4"/>
      <c r="E863" s="4"/>
      <c r="F863" s="4"/>
      <c r="G863" s="4"/>
      <c r="H863" s="4"/>
      <c r="I863" s="4"/>
      <c r="J863" s="4"/>
      <c r="K863" s="4"/>
      <c r="L863" s="4"/>
      <c r="M863" s="4"/>
    </row>
    <row r="864" ht="15.75" customHeight="1">
      <c r="A864" s="4"/>
      <c r="B864" s="4"/>
      <c r="C864" s="4"/>
      <c r="D864" s="4"/>
      <c r="E864" s="4"/>
      <c r="F864" s="4"/>
      <c r="G864" s="4"/>
      <c r="H864" s="4"/>
      <c r="I864" s="4"/>
      <c r="J864" s="4"/>
      <c r="K864" s="4"/>
      <c r="L864" s="4"/>
      <c r="M864" s="4"/>
    </row>
    <row r="865" ht="15.75" customHeight="1">
      <c r="A865" s="4"/>
      <c r="B865" s="4"/>
      <c r="C865" s="4"/>
      <c r="D865" s="4"/>
      <c r="E865" s="4"/>
      <c r="F865" s="4"/>
      <c r="G865" s="4"/>
      <c r="H865" s="4"/>
      <c r="I865" s="4"/>
      <c r="J865" s="4"/>
      <c r="K865" s="4"/>
      <c r="L865" s="4"/>
      <c r="M865" s="4"/>
    </row>
    <row r="866" ht="15.75" customHeight="1">
      <c r="A866" s="4"/>
      <c r="B866" s="4"/>
      <c r="C866" s="4"/>
      <c r="D866" s="4"/>
      <c r="E866" s="4"/>
      <c r="F866" s="4"/>
      <c r="G866" s="4"/>
      <c r="H866" s="4"/>
      <c r="I866" s="4"/>
      <c r="J866" s="4"/>
      <c r="K866" s="4"/>
      <c r="L866" s="4"/>
      <c r="M866" s="4"/>
    </row>
    <row r="867" ht="15.75" customHeight="1">
      <c r="A867" s="4"/>
      <c r="B867" s="4"/>
      <c r="C867" s="4"/>
      <c r="D867" s="4"/>
      <c r="E867" s="4"/>
      <c r="F867" s="4"/>
      <c r="G867" s="4"/>
      <c r="H867" s="4"/>
      <c r="I867" s="4"/>
      <c r="J867" s="4"/>
      <c r="K867" s="4"/>
      <c r="L867" s="4"/>
      <c r="M867" s="4"/>
    </row>
    <row r="868" ht="15.75" customHeight="1">
      <c r="A868" s="4"/>
      <c r="B868" s="4"/>
      <c r="C868" s="4"/>
      <c r="D868" s="4"/>
      <c r="E868" s="4"/>
      <c r="F868" s="4"/>
      <c r="G868" s="4"/>
      <c r="H868" s="4"/>
      <c r="I868" s="4"/>
      <c r="J868" s="4"/>
      <c r="K868" s="4"/>
      <c r="L868" s="4"/>
      <c r="M868" s="4"/>
    </row>
    <row r="869" ht="15.75" customHeight="1">
      <c r="A869" s="4"/>
      <c r="B869" s="4"/>
      <c r="C869" s="4"/>
      <c r="D869" s="4"/>
      <c r="E869" s="4"/>
      <c r="F869" s="4"/>
      <c r="G869" s="4"/>
      <c r="H869" s="4"/>
      <c r="I869" s="4"/>
      <c r="J869" s="4"/>
      <c r="K869" s="4"/>
      <c r="L869" s="4"/>
      <c r="M869" s="4"/>
    </row>
    <row r="870" ht="15.75" customHeight="1">
      <c r="A870" s="4"/>
      <c r="B870" s="4"/>
      <c r="C870" s="4"/>
      <c r="D870" s="4"/>
      <c r="E870" s="4"/>
      <c r="F870" s="4"/>
      <c r="G870" s="4"/>
      <c r="H870" s="4"/>
      <c r="I870" s="4"/>
      <c r="J870" s="4"/>
      <c r="K870" s="4"/>
      <c r="L870" s="4"/>
      <c r="M870" s="4"/>
    </row>
    <row r="871" ht="15.75" customHeight="1">
      <c r="A871" s="4"/>
      <c r="B871" s="4"/>
      <c r="C871" s="4"/>
      <c r="D871" s="4"/>
      <c r="E871" s="4"/>
      <c r="F871" s="4"/>
      <c r="G871" s="4"/>
      <c r="H871" s="4"/>
      <c r="I871" s="4"/>
      <c r="J871" s="4"/>
      <c r="K871" s="4"/>
      <c r="L871" s="4"/>
      <c r="M871" s="4"/>
    </row>
    <row r="872" ht="15.75" customHeight="1">
      <c r="A872" s="4"/>
      <c r="B872" s="4"/>
      <c r="C872" s="4"/>
      <c r="D872" s="4"/>
      <c r="E872" s="4"/>
      <c r="F872" s="4"/>
      <c r="G872" s="4"/>
      <c r="H872" s="4"/>
      <c r="I872" s="4"/>
      <c r="J872" s="4"/>
      <c r="K872" s="4"/>
      <c r="L872" s="4"/>
      <c r="M872" s="4"/>
    </row>
    <row r="873" ht="15.75" customHeight="1">
      <c r="A873" s="4"/>
      <c r="B873" s="4"/>
      <c r="C873" s="4"/>
      <c r="D873" s="4"/>
      <c r="E873" s="4"/>
      <c r="F873" s="4"/>
      <c r="G873" s="4"/>
      <c r="H873" s="4"/>
      <c r="I873" s="4"/>
      <c r="J873" s="4"/>
      <c r="K873" s="4"/>
      <c r="L873" s="4"/>
      <c r="M873" s="4"/>
    </row>
    <row r="874" ht="15.75" customHeight="1">
      <c r="A874" s="4"/>
      <c r="B874" s="4"/>
      <c r="C874" s="4"/>
      <c r="D874" s="4"/>
      <c r="E874" s="4"/>
      <c r="F874" s="4"/>
      <c r="G874" s="4"/>
      <c r="H874" s="4"/>
      <c r="I874" s="4"/>
      <c r="J874" s="4"/>
      <c r="K874" s="4"/>
      <c r="L874" s="4"/>
      <c r="M874" s="4"/>
    </row>
    <row r="875" ht="15.75" customHeight="1">
      <c r="A875" s="4"/>
      <c r="B875" s="4"/>
      <c r="C875" s="4"/>
      <c r="D875" s="4"/>
      <c r="E875" s="4"/>
      <c r="F875" s="4"/>
      <c r="G875" s="4"/>
      <c r="H875" s="4"/>
      <c r="I875" s="4"/>
      <c r="J875" s="4"/>
      <c r="K875" s="4"/>
      <c r="L875" s="4"/>
      <c r="M875" s="4"/>
    </row>
    <row r="876" ht="15.75" customHeight="1">
      <c r="A876" s="4"/>
      <c r="B876" s="4"/>
      <c r="C876" s="4"/>
      <c r="D876" s="4"/>
      <c r="E876" s="4"/>
      <c r="F876" s="4"/>
      <c r="G876" s="4"/>
      <c r="H876" s="4"/>
      <c r="I876" s="4"/>
      <c r="J876" s="4"/>
      <c r="K876" s="4"/>
      <c r="L876" s="4"/>
      <c r="M876" s="4"/>
    </row>
    <row r="877" ht="15.75" customHeight="1">
      <c r="A877" s="4"/>
      <c r="B877" s="4"/>
      <c r="C877" s="4"/>
      <c r="D877" s="4"/>
      <c r="E877" s="4"/>
      <c r="F877" s="4"/>
      <c r="G877" s="4"/>
      <c r="H877" s="4"/>
      <c r="I877" s="4"/>
      <c r="J877" s="4"/>
      <c r="K877" s="4"/>
      <c r="L877" s="4"/>
      <c r="M877" s="4"/>
    </row>
    <row r="878" ht="15.75" customHeight="1">
      <c r="A878" s="4"/>
      <c r="B878" s="4"/>
      <c r="C878" s="4"/>
      <c r="D878" s="4"/>
      <c r="E878" s="4"/>
      <c r="F878" s="4"/>
      <c r="G878" s="4"/>
      <c r="H878" s="4"/>
      <c r="I878" s="4"/>
      <c r="J878" s="4"/>
      <c r="K878" s="4"/>
      <c r="L878" s="4"/>
      <c r="M878" s="4"/>
    </row>
    <row r="879" ht="15.75" customHeight="1">
      <c r="A879" s="4"/>
      <c r="B879" s="4"/>
      <c r="C879" s="4"/>
      <c r="D879" s="4"/>
      <c r="E879" s="4"/>
      <c r="F879" s="4"/>
      <c r="G879" s="4"/>
      <c r="H879" s="4"/>
      <c r="I879" s="4"/>
      <c r="J879" s="4"/>
      <c r="K879" s="4"/>
      <c r="L879" s="4"/>
      <c r="M879" s="4"/>
    </row>
    <row r="880" ht="15.75" customHeight="1">
      <c r="A880" s="4"/>
      <c r="B880" s="4"/>
      <c r="C880" s="4"/>
      <c r="D880" s="4"/>
      <c r="E880" s="4"/>
      <c r="F880" s="4"/>
      <c r="G880" s="4"/>
      <c r="H880" s="4"/>
      <c r="I880" s="4"/>
      <c r="J880" s="4"/>
      <c r="K880" s="4"/>
      <c r="L880" s="4"/>
      <c r="M880" s="4"/>
    </row>
    <row r="881" ht="15.75" customHeight="1">
      <c r="A881" s="4"/>
      <c r="B881" s="4"/>
      <c r="C881" s="4"/>
      <c r="D881" s="4"/>
      <c r="E881" s="4"/>
      <c r="F881" s="4"/>
      <c r="G881" s="4"/>
      <c r="H881" s="4"/>
      <c r="I881" s="4"/>
      <c r="J881" s="4"/>
      <c r="K881" s="4"/>
      <c r="L881" s="4"/>
      <c r="M881" s="4"/>
    </row>
    <row r="882" ht="15.75" customHeight="1">
      <c r="A882" s="4"/>
      <c r="B882" s="4"/>
      <c r="C882" s="4"/>
      <c r="D882" s="4"/>
      <c r="E882" s="4"/>
      <c r="F882" s="4"/>
      <c r="G882" s="4"/>
      <c r="H882" s="4"/>
      <c r="I882" s="4"/>
      <c r="J882" s="4"/>
      <c r="K882" s="4"/>
      <c r="L882" s="4"/>
      <c r="M882" s="4"/>
    </row>
    <row r="883" ht="15.75" customHeight="1">
      <c r="A883" s="4"/>
      <c r="B883" s="4"/>
      <c r="C883" s="4"/>
      <c r="D883" s="4"/>
      <c r="E883" s="4"/>
      <c r="F883" s="4"/>
      <c r="G883" s="4"/>
      <c r="H883" s="4"/>
      <c r="I883" s="4"/>
      <c r="J883" s="4"/>
      <c r="K883" s="4"/>
      <c r="L883" s="4"/>
      <c r="M883" s="4"/>
    </row>
    <row r="884" ht="15.75" customHeight="1">
      <c r="A884" s="4"/>
      <c r="B884" s="4"/>
      <c r="C884" s="4"/>
      <c r="D884" s="4"/>
      <c r="E884" s="4"/>
      <c r="F884" s="4"/>
      <c r="G884" s="4"/>
      <c r="H884" s="4"/>
      <c r="I884" s="4"/>
      <c r="J884" s="4"/>
      <c r="K884" s="4"/>
      <c r="L884" s="4"/>
      <c r="M884" s="4"/>
    </row>
    <row r="885" ht="15.75" customHeight="1">
      <c r="A885" s="4"/>
      <c r="B885" s="4"/>
      <c r="C885" s="4"/>
      <c r="D885" s="4"/>
      <c r="E885" s="4"/>
      <c r="F885" s="4"/>
      <c r="G885" s="4"/>
      <c r="H885" s="4"/>
      <c r="I885" s="4"/>
      <c r="J885" s="4"/>
      <c r="K885" s="4"/>
      <c r="L885" s="4"/>
      <c r="M885" s="4"/>
    </row>
    <row r="886" ht="15.75" customHeight="1">
      <c r="A886" s="4"/>
      <c r="B886" s="4"/>
      <c r="C886" s="4"/>
      <c r="D886" s="4"/>
      <c r="E886" s="4"/>
      <c r="F886" s="4"/>
      <c r="G886" s="4"/>
      <c r="H886" s="4"/>
      <c r="I886" s="4"/>
      <c r="J886" s="4"/>
      <c r="K886" s="4"/>
      <c r="L886" s="4"/>
      <c r="M886" s="4"/>
    </row>
    <row r="887" ht="15.75" customHeight="1">
      <c r="A887" s="4"/>
      <c r="B887" s="4"/>
      <c r="C887" s="4"/>
      <c r="D887" s="4"/>
      <c r="E887" s="4"/>
      <c r="F887" s="4"/>
      <c r="G887" s="4"/>
      <c r="H887" s="4"/>
      <c r="I887" s="4"/>
      <c r="J887" s="4"/>
      <c r="K887" s="4"/>
      <c r="L887" s="4"/>
      <c r="M887" s="4"/>
    </row>
    <row r="888" ht="15.75" customHeight="1">
      <c r="A888" s="4"/>
      <c r="B888" s="4"/>
      <c r="C888" s="4"/>
      <c r="D888" s="4"/>
      <c r="E888" s="4"/>
      <c r="F888" s="4"/>
      <c r="G888" s="4"/>
      <c r="H888" s="4"/>
      <c r="I888" s="4"/>
      <c r="J888" s="4"/>
      <c r="K888" s="4"/>
      <c r="L888" s="4"/>
      <c r="M888" s="4"/>
    </row>
    <row r="889" ht="15.75" customHeight="1">
      <c r="A889" s="4"/>
      <c r="B889" s="4"/>
      <c r="C889" s="4"/>
      <c r="D889" s="4"/>
      <c r="E889" s="4"/>
      <c r="F889" s="4"/>
      <c r="G889" s="4"/>
      <c r="H889" s="4"/>
      <c r="I889" s="4"/>
      <c r="J889" s="4"/>
      <c r="K889" s="4"/>
      <c r="L889" s="4"/>
      <c r="M889" s="4"/>
    </row>
    <row r="890" ht="15.75" customHeight="1">
      <c r="A890" s="4"/>
      <c r="B890" s="4"/>
      <c r="C890" s="4"/>
      <c r="D890" s="4"/>
      <c r="E890" s="4"/>
      <c r="F890" s="4"/>
      <c r="G890" s="4"/>
      <c r="H890" s="4"/>
      <c r="I890" s="4"/>
      <c r="J890" s="4"/>
      <c r="K890" s="4"/>
      <c r="L890" s="4"/>
      <c r="M890" s="4"/>
    </row>
    <row r="891" ht="15.75" customHeight="1">
      <c r="A891" s="4"/>
      <c r="B891" s="4"/>
      <c r="C891" s="4"/>
      <c r="D891" s="4"/>
      <c r="E891" s="4"/>
      <c r="F891" s="4"/>
      <c r="G891" s="4"/>
      <c r="H891" s="4"/>
      <c r="I891" s="4"/>
      <c r="J891" s="4"/>
      <c r="K891" s="4"/>
      <c r="L891" s="4"/>
      <c r="M891" s="4"/>
    </row>
    <row r="892" ht="15.75" customHeight="1">
      <c r="A892" s="4"/>
      <c r="B892" s="4"/>
      <c r="C892" s="4"/>
      <c r="D892" s="4"/>
      <c r="E892" s="4"/>
      <c r="F892" s="4"/>
      <c r="G892" s="4"/>
      <c r="H892" s="4"/>
      <c r="I892" s="4"/>
      <c r="J892" s="4"/>
      <c r="K892" s="4"/>
      <c r="L892" s="4"/>
      <c r="M892" s="4"/>
    </row>
    <row r="893" ht="15.75" customHeight="1">
      <c r="A893" s="4"/>
      <c r="B893" s="4"/>
      <c r="C893" s="4"/>
      <c r="D893" s="4"/>
      <c r="E893" s="4"/>
      <c r="F893" s="4"/>
      <c r="G893" s="4"/>
      <c r="H893" s="4"/>
      <c r="I893" s="4"/>
      <c r="J893" s="4"/>
      <c r="K893" s="4"/>
      <c r="L893" s="4"/>
      <c r="M893" s="4"/>
    </row>
    <row r="894" ht="15.75" customHeight="1">
      <c r="A894" s="4"/>
      <c r="B894" s="4"/>
      <c r="C894" s="4"/>
      <c r="D894" s="4"/>
      <c r="E894" s="4"/>
      <c r="F894" s="4"/>
      <c r="G894" s="4"/>
      <c r="H894" s="4"/>
      <c r="I894" s="4"/>
      <c r="J894" s="4"/>
      <c r="K894" s="4"/>
      <c r="L894" s="4"/>
      <c r="M894" s="4"/>
    </row>
    <row r="895" ht="15.75" customHeight="1">
      <c r="A895" s="4"/>
      <c r="B895" s="4"/>
      <c r="C895" s="4"/>
      <c r="D895" s="4"/>
      <c r="E895" s="4"/>
      <c r="F895" s="4"/>
      <c r="G895" s="4"/>
      <c r="H895" s="4"/>
      <c r="I895" s="4"/>
      <c r="J895" s="4"/>
      <c r="K895" s="4"/>
      <c r="L895" s="4"/>
      <c r="M895" s="4"/>
    </row>
    <row r="896" ht="15.75" customHeight="1">
      <c r="A896" s="4"/>
      <c r="B896" s="4"/>
      <c r="C896" s="4"/>
      <c r="D896" s="4"/>
      <c r="E896" s="4"/>
      <c r="F896" s="4"/>
      <c r="G896" s="4"/>
      <c r="H896" s="4"/>
      <c r="I896" s="4"/>
      <c r="J896" s="4"/>
      <c r="K896" s="4"/>
      <c r="L896" s="4"/>
      <c r="M896" s="4"/>
    </row>
    <row r="897" ht="15.75" customHeight="1">
      <c r="A897" s="4"/>
      <c r="B897" s="4"/>
      <c r="C897" s="4"/>
      <c r="D897" s="4"/>
      <c r="E897" s="4"/>
      <c r="F897" s="4"/>
      <c r="G897" s="4"/>
      <c r="H897" s="4"/>
      <c r="I897" s="4"/>
      <c r="J897" s="4"/>
      <c r="K897" s="4"/>
      <c r="L897" s="4"/>
      <c r="M897" s="4"/>
    </row>
    <row r="898" ht="15.75" customHeight="1">
      <c r="A898" s="4"/>
      <c r="B898" s="4"/>
      <c r="C898" s="4"/>
      <c r="D898" s="4"/>
      <c r="E898" s="4"/>
      <c r="F898" s="4"/>
      <c r="G898" s="4"/>
      <c r="H898" s="4"/>
      <c r="I898" s="4"/>
      <c r="J898" s="4"/>
      <c r="K898" s="4"/>
      <c r="L898" s="4"/>
      <c r="M898" s="4"/>
    </row>
    <row r="899" ht="15.75" customHeight="1">
      <c r="A899" s="4"/>
      <c r="B899" s="4"/>
      <c r="C899" s="4"/>
      <c r="D899" s="4"/>
      <c r="E899" s="4"/>
      <c r="F899" s="4"/>
      <c r="G899" s="4"/>
      <c r="H899" s="4"/>
      <c r="I899" s="4"/>
      <c r="J899" s="4"/>
      <c r="K899" s="4"/>
      <c r="L899" s="4"/>
      <c r="M899" s="4"/>
    </row>
    <row r="900" ht="15.75" customHeight="1">
      <c r="A900" s="4"/>
      <c r="B900" s="4"/>
      <c r="C900" s="4"/>
      <c r="D900" s="4"/>
      <c r="E900" s="4"/>
      <c r="F900" s="4"/>
      <c r="G900" s="4"/>
      <c r="H900" s="4"/>
      <c r="I900" s="4"/>
      <c r="J900" s="4"/>
      <c r="K900" s="4"/>
      <c r="L900" s="4"/>
      <c r="M900" s="4"/>
    </row>
    <row r="901" ht="15.75" customHeight="1">
      <c r="A901" s="4"/>
      <c r="B901" s="4"/>
      <c r="C901" s="4"/>
      <c r="D901" s="4"/>
      <c r="E901" s="4"/>
      <c r="F901" s="4"/>
      <c r="G901" s="4"/>
      <c r="H901" s="4"/>
      <c r="I901" s="4"/>
      <c r="J901" s="4"/>
      <c r="K901" s="4"/>
      <c r="L901" s="4"/>
      <c r="M901" s="4"/>
    </row>
    <row r="902" ht="15.75" customHeight="1">
      <c r="A902" s="4"/>
      <c r="B902" s="4"/>
      <c r="C902" s="4"/>
      <c r="D902" s="4"/>
      <c r="E902" s="4"/>
      <c r="F902" s="4"/>
      <c r="G902" s="4"/>
      <c r="H902" s="4"/>
      <c r="I902" s="4"/>
      <c r="J902" s="4"/>
      <c r="K902" s="4"/>
      <c r="L902" s="4"/>
      <c r="M902" s="4"/>
    </row>
    <row r="903" ht="15.75" customHeight="1">
      <c r="A903" s="4"/>
      <c r="B903" s="4"/>
      <c r="C903" s="4"/>
      <c r="D903" s="4"/>
      <c r="E903" s="4"/>
      <c r="F903" s="4"/>
      <c r="G903" s="4"/>
      <c r="H903" s="4"/>
      <c r="I903" s="4"/>
      <c r="J903" s="4"/>
      <c r="K903" s="4"/>
      <c r="L903" s="4"/>
      <c r="M903" s="4"/>
    </row>
    <row r="904" ht="15.75" customHeight="1">
      <c r="A904" s="4"/>
      <c r="B904" s="4"/>
      <c r="C904" s="4"/>
      <c r="D904" s="4"/>
      <c r="E904" s="4"/>
      <c r="F904" s="4"/>
      <c r="G904" s="4"/>
      <c r="H904" s="4"/>
      <c r="I904" s="4"/>
      <c r="J904" s="4"/>
      <c r="K904" s="4"/>
      <c r="L904" s="4"/>
      <c r="M904" s="4"/>
    </row>
    <row r="905" ht="15.75" customHeight="1">
      <c r="A905" s="4"/>
      <c r="B905" s="4"/>
      <c r="C905" s="4"/>
      <c r="D905" s="4"/>
      <c r="E905" s="4"/>
      <c r="F905" s="4"/>
      <c r="G905" s="4"/>
      <c r="H905" s="4"/>
      <c r="I905" s="4"/>
      <c r="J905" s="4"/>
      <c r="K905" s="4"/>
      <c r="L905" s="4"/>
      <c r="M905" s="4"/>
    </row>
    <row r="906" ht="15.75" customHeight="1">
      <c r="A906" s="4"/>
      <c r="B906" s="4"/>
      <c r="C906" s="4"/>
      <c r="D906" s="4"/>
      <c r="E906" s="4"/>
      <c r="F906" s="4"/>
      <c r="G906" s="4"/>
      <c r="H906" s="4"/>
      <c r="I906" s="4"/>
      <c r="J906" s="4"/>
      <c r="K906" s="4"/>
      <c r="L906" s="4"/>
      <c r="M906" s="4"/>
    </row>
    <row r="907" ht="15.75" customHeight="1">
      <c r="A907" s="4"/>
      <c r="B907" s="4"/>
      <c r="C907" s="4"/>
      <c r="D907" s="4"/>
      <c r="E907" s="4"/>
      <c r="F907" s="4"/>
      <c r="G907" s="4"/>
      <c r="H907" s="4"/>
      <c r="I907" s="4"/>
      <c r="J907" s="4"/>
      <c r="K907" s="4"/>
      <c r="L907" s="4"/>
      <c r="M907" s="4"/>
    </row>
    <row r="908" ht="15.75" customHeight="1">
      <c r="A908" s="4"/>
      <c r="B908" s="4"/>
      <c r="C908" s="4"/>
      <c r="D908" s="4"/>
      <c r="E908" s="4"/>
      <c r="F908" s="4"/>
      <c r="G908" s="4"/>
      <c r="H908" s="4"/>
      <c r="I908" s="4"/>
      <c r="J908" s="4"/>
      <c r="K908" s="4"/>
      <c r="L908" s="4"/>
      <c r="M908" s="4"/>
    </row>
    <row r="909" ht="15.75" customHeight="1">
      <c r="A909" s="4"/>
      <c r="B909" s="4"/>
      <c r="C909" s="4"/>
      <c r="D909" s="4"/>
      <c r="E909" s="4"/>
      <c r="F909" s="4"/>
      <c r="G909" s="4"/>
      <c r="H909" s="4"/>
      <c r="I909" s="4"/>
      <c r="J909" s="4"/>
      <c r="K909" s="4"/>
      <c r="L909" s="4"/>
      <c r="M909" s="4"/>
    </row>
    <row r="910" ht="15.75" customHeight="1">
      <c r="A910" s="4"/>
      <c r="B910" s="4"/>
      <c r="C910" s="4"/>
      <c r="D910" s="4"/>
      <c r="E910" s="4"/>
      <c r="F910" s="4"/>
      <c r="G910" s="4"/>
      <c r="H910" s="4"/>
      <c r="I910" s="4"/>
      <c r="J910" s="4"/>
      <c r="K910" s="4"/>
      <c r="L910" s="4"/>
      <c r="M910" s="4"/>
    </row>
    <row r="911" ht="15.75" customHeight="1">
      <c r="A911" s="4"/>
      <c r="B911" s="4"/>
      <c r="C911" s="4"/>
      <c r="D911" s="4"/>
      <c r="E911" s="4"/>
      <c r="F911" s="4"/>
      <c r="G911" s="4"/>
      <c r="H911" s="4"/>
      <c r="I911" s="4"/>
      <c r="J911" s="4"/>
      <c r="K911" s="4"/>
      <c r="L911" s="4"/>
      <c r="M911" s="4"/>
    </row>
    <row r="912" ht="15.75" customHeight="1">
      <c r="A912" s="4"/>
      <c r="B912" s="4"/>
      <c r="C912" s="4"/>
      <c r="D912" s="4"/>
      <c r="E912" s="4"/>
      <c r="F912" s="4"/>
      <c r="G912" s="4"/>
      <c r="H912" s="4"/>
      <c r="I912" s="4"/>
      <c r="J912" s="4"/>
      <c r="K912" s="4"/>
      <c r="L912" s="4"/>
      <c r="M912" s="4"/>
    </row>
    <row r="913" ht="15.75" customHeight="1">
      <c r="A913" s="4"/>
      <c r="B913" s="4"/>
      <c r="C913" s="4"/>
      <c r="D913" s="4"/>
      <c r="E913" s="4"/>
      <c r="F913" s="4"/>
      <c r="G913" s="4"/>
      <c r="H913" s="4"/>
      <c r="I913" s="4"/>
      <c r="J913" s="4"/>
      <c r="K913" s="4"/>
      <c r="L913" s="4"/>
      <c r="M913" s="4"/>
    </row>
    <row r="914" ht="15.75" customHeight="1">
      <c r="A914" s="4"/>
      <c r="B914" s="4"/>
      <c r="C914" s="4"/>
      <c r="D914" s="4"/>
      <c r="E914" s="4"/>
      <c r="F914" s="4"/>
      <c r="G914" s="4"/>
      <c r="H914" s="4"/>
      <c r="I914" s="4"/>
      <c r="J914" s="4"/>
      <c r="K914" s="4"/>
      <c r="L914" s="4"/>
      <c r="M914" s="4"/>
    </row>
    <row r="915" ht="15.75" customHeight="1">
      <c r="A915" s="4"/>
      <c r="B915" s="4"/>
      <c r="C915" s="4"/>
      <c r="D915" s="4"/>
      <c r="E915" s="4"/>
      <c r="F915" s="4"/>
      <c r="G915" s="4"/>
      <c r="H915" s="4"/>
      <c r="I915" s="4"/>
      <c r="J915" s="4"/>
      <c r="K915" s="4"/>
      <c r="L915" s="4"/>
      <c r="M915" s="4"/>
    </row>
    <row r="916" ht="15.75" customHeight="1">
      <c r="A916" s="4"/>
      <c r="B916" s="4"/>
      <c r="C916" s="4"/>
      <c r="D916" s="4"/>
      <c r="E916" s="4"/>
      <c r="F916" s="4"/>
      <c r="G916" s="4"/>
      <c r="H916" s="4"/>
      <c r="I916" s="4"/>
      <c r="J916" s="4"/>
      <c r="K916" s="4"/>
      <c r="L916" s="4"/>
      <c r="M916" s="4"/>
    </row>
    <row r="917" ht="15.75" customHeight="1">
      <c r="A917" s="4"/>
      <c r="B917" s="4"/>
      <c r="C917" s="4"/>
      <c r="D917" s="4"/>
      <c r="E917" s="4"/>
      <c r="F917" s="4"/>
      <c r="G917" s="4"/>
      <c r="H917" s="4"/>
      <c r="I917" s="4"/>
      <c r="J917" s="4"/>
      <c r="K917" s="4"/>
      <c r="L917" s="4"/>
      <c r="M917" s="4"/>
    </row>
    <row r="918" ht="15.75" customHeight="1">
      <c r="A918" s="4"/>
      <c r="B918" s="4"/>
      <c r="C918" s="4"/>
      <c r="D918" s="4"/>
      <c r="E918" s="4"/>
      <c r="F918" s="4"/>
      <c r="G918" s="4"/>
      <c r="H918" s="4"/>
      <c r="I918" s="4"/>
      <c r="J918" s="4"/>
      <c r="K918" s="4"/>
      <c r="L918" s="4"/>
      <c r="M918" s="4"/>
    </row>
    <row r="919" ht="15.75" customHeight="1">
      <c r="A919" s="4"/>
      <c r="B919" s="4"/>
      <c r="C919" s="4"/>
      <c r="D919" s="4"/>
      <c r="E919" s="4"/>
      <c r="F919" s="4"/>
      <c r="G919" s="4"/>
      <c r="H919" s="4"/>
      <c r="I919" s="4"/>
      <c r="J919" s="4"/>
      <c r="K919" s="4"/>
      <c r="L919" s="4"/>
      <c r="M919" s="4"/>
    </row>
    <row r="920" ht="15.75" customHeight="1">
      <c r="A920" s="4"/>
      <c r="B920" s="4"/>
      <c r="C920" s="4"/>
      <c r="D920" s="4"/>
      <c r="E920" s="4"/>
      <c r="F920" s="4"/>
      <c r="G920" s="4"/>
      <c r="H920" s="4"/>
      <c r="I920" s="4"/>
      <c r="J920" s="4"/>
      <c r="K920" s="4"/>
      <c r="L920" s="4"/>
      <c r="M920" s="4"/>
    </row>
    <row r="921" ht="15.75" customHeight="1">
      <c r="A921" s="4"/>
      <c r="B921" s="4"/>
      <c r="C921" s="4"/>
      <c r="D921" s="4"/>
      <c r="E921" s="4"/>
      <c r="F921" s="4"/>
      <c r="G921" s="4"/>
      <c r="H921" s="4"/>
      <c r="I921" s="4"/>
      <c r="J921" s="4"/>
      <c r="K921" s="4"/>
      <c r="L921" s="4"/>
      <c r="M921" s="4"/>
    </row>
    <row r="922" ht="15.75" customHeight="1">
      <c r="A922" s="4"/>
      <c r="B922" s="4"/>
      <c r="C922" s="4"/>
      <c r="D922" s="4"/>
      <c r="E922" s="4"/>
      <c r="F922" s="4"/>
      <c r="G922" s="4"/>
      <c r="H922" s="4"/>
      <c r="I922" s="4"/>
      <c r="J922" s="4"/>
      <c r="K922" s="4"/>
      <c r="L922" s="4"/>
      <c r="M922" s="4"/>
    </row>
    <row r="923" ht="15.75" customHeight="1">
      <c r="A923" s="4"/>
      <c r="B923" s="4"/>
      <c r="C923" s="4"/>
      <c r="D923" s="4"/>
      <c r="E923" s="4"/>
      <c r="F923" s="4"/>
      <c r="G923" s="4"/>
      <c r="H923" s="4"/>
      <c r="I923" s="4"/>
      <c r="J923" s="4"/>
      <c r="K923" s="4"/>
      <c r="L923" s="4"/>
      <c r="M923" s="4"/>
    </row>
    <row r="924" ht="15.75" customHeight="1">
      <c r="A924" s="4"/>
      <c r="B924" s="4"/>
      <c r="C924" s="4"/>
      <c r="D924" s="4"/>
      <c r="E924" s="4"/>
      <c r="F924" s="4"/>
      <c r="G924" s="4"/>
      <c r="H924" s="4"/>
      <c r="I924" s="4"/>
      <c r="J924" s="4"/>
      <c r="K924" s="4"/>
      <c r="L924" s="4"/>
      <c r="M924" s="4"/>
    </row>
    <row r="925" ht="15.75" customHeight="1">
      <c r="A925" s="4"/>
      <c r="B925" s="4"/>
      <c r="C925" s="4"/>
      <c r="D925" s="4"/>
      <c r="E925" s="4"/>
      <c r="F925" s="4"/>
      <c r="G925" s="4"/>
      <c r="H925" s="4"/>
      <c r="I925" s="4"/>
      <c r="J925" s="4"/>
      <c r="K925" s="4"/>
      <c r="L925" s="4"/>
      <c r="M925" s="4"/>
    </row>
    <row r="926" ht="15.75" customHeight="1">
      <c r="A926" s="4"/>
      <c r="B926" s="4"/>
      <c r="C926" s="4"/>
      <c r="D926" s="4"/>
      <c r="E926" s="4"/>
      <c r="F926" s="4"/>
      <c r="G926" s="4"/>
      <c r="H926" s="4"/>
      <c r="I926" s="4"/>
      <c r="J926" s="4"/>
      <c r="K926" s="4"/>
      <c r="L926" s="4"/>
      <c r="M926" s="4"/>
    </row>
    <row r="927" ht="15.75" customHeight="1">
      <c r="A927" s="4"/>
      <c r="B927" s="4"/>
      <c r="C927" s="4"/>
      <c r="D927" s="4"/>
      <c r="E927" s="4"/>
      <c r="F927" s="4"/>
      <c r="G927" s="4"/>
      <c r="H927" s="4"/>
      <c r="I927" s="4"/>
      <c r="J927" s="4"/>
      <c r="K927" s="4"/>
      <c r="L927" s="4"/>
      <c r="M927" s="4"/>
    </row>
    <row r="928" ht="15.75" customHeight="1">
      <c r="A928" s="4"/>
      <c r="B928" s="4"/>
      <c r="C928" s="4"/>
      <c r="D928" s="4"/>
      <c r="E928" s="4"/>
      <c r="F928" s="4"/>
      <c r="G928" s="4"/>
      <c r="H928" s="4"/>
      <c r="I928" s="4"/>
      <c r="J928" s="4"/>
      <c r="K928" s="4"/>
      <c r="L928" s="4"/>
      <c r="M928" s="4"/>
    </row>
    <row r="929" ht="15.75" customHeight="1">
      <c r="A929" s="4"/>
      <c r="B929" s="4"/>
      <c r="C929" s="4"/>
      <c r="D929" s="4"/>
      <c r="E929" s="4"/>
      <c r="F929" s="4"/>
      <c r="G929" s="4"/>
      <c r="H929" s="4"/>
      <c r="I929" s="4"/>
      <c r="J929" s="4"/>
      <c r="K929" s="4"/>
      <c r="L929" s="4"/>
      <c r="M929" s="4"/>
    </row>
    <row r="930" ht="15.75" customHeight="1">
      <c r="A930" s="4"/>
      <c r="B930" s="4"/>
      <c r="C930" s="4"/>
      <c r="D930" s="4"/>
      <c r="E930" s="4"/>
      <c r="F930" s="4"/>
      <c r="G930" s="4"/>
      <c r="H930" s="4"/>
      <c r="I930" s="4"/>
      <c r="J930" s="4"/>
      <c r="K930" s="4"/>
      <c r="L930" s="4"/>
      <c r="M930" s="4"/>
    </row>
    <row r="931" ht="15.75" customHeight="1">
      <c r="A931" s="4"/>
      <c r="B931" s="4"/>
      <c r="C931" s="4"/>
      <c r="D931" s="4"/>
      <c r="E931" s="4"/>
      <c r="F931" s="4"/>
      <c r="G931" s="4"/>
      <c r="H931" s="4"/>
      <c r="I931" s="4"/>
      <c r="J931" s="4"/>
      <c r="K931" s="4"/>
      <c r="L931" s="4"/>
      <c r="M931" s="4"/>
    </row>
    <row r="932" ht="15.75" customHeight="1">
      <c r="A932" s="4"/>
      <c r="B932" s="4"/>
      <c r="C932" s="4"/>
      <c r="D932" s="4"/>
      <c r="E932" s="4"/>
      <c r="F932" s="4"/>
      <c r="G932" s="4"/>
      <c r="H932" s="4"/>
      <c r="I932" s="4"/>
      <c r="J932" s="4"/>
      <c r="K932" s="4"/>
      <c r="L932" s="4"/>
      <c r="M932" s="4"/>
    </row>
    <row r="933" ht="15.75" customHeight="1">
      <c r="A933" s="4"/>
      <c r="B933" s="4"/>
      <c r="C933" s="4"/>
      <c r="D933" s="4"/>
      <c r="E933" s="4"/>
      <c r="F933" s="4"/>
      <c r="G933" s="4"/>
      <c r="H933" s="4"/>
      <c r="I933" s="4"/>
      <c r="J933" s="4"/>
      <c r="K933" s="4"/>
      <c r="L933" s="4"/>
      <c r="M933" s="4"/>
    </row>
    <row r="934" ht="15.75" customHeight="1">
      <c r="A934" s="4"/>
      <c r="B934" s="4"/>
      <c r="C934" s="4"/>
      <c r="D934" s="4"/>
      <c r="E934" s="4"/>
      <c r="F934" s="4"/>
      <c r="G934" s="4"/>
      <c r="H934" s="4"/>
      <c r="I934" s="4"/>
      <c r="J934" s="4"/>
      <c r="K934" s="4"/>
      <c r="L934" s="4"/>
      <c r="M934" s="4"/>
    </row>
    <row r="935" ht="15.75" customHeight="1">
      <c r="A935" s="4"/>
      <c r="B935" s="4"/>
      <c r="C935" s="4"/>
      <c r="D935" s="4"/>
      <c r="E935" s="4"/>
      <c r="F935" s="4"/>
      <c r="G935" s="4"/>
      <c r="H935" s="4"/>
      <c r="I935" s="4"/>
      <c r="J935" s="4"/>
      <c r="K935" s="4"/>
      <c r="L935" s="4"/>
      <c r="M935" s="4"/>
    </row>
    <row r="936" ht="15.75" customHeight="1">
      <c r="A936" s="4"/>
      <c r="B936" s="4"/>
      <c r="C936" s="4"/>
      <c r="D936" s="4"/>
      <c r="E936" s="4"/>
      <c r="F936" s="4"/>
      <c r="G936" s="4"/>
      <c r="H936" s="4"/>
      <c r="I936" s="4"/>
      <c r="J936" s="4"/>
      <c r="K936" s="4"/>
      <c r="L936" s="4"/>
      <c r="M936" s="4"/>
    </row>
    <row r="937" ht="15.75" customHeight="1">
      <c r="A937" s="4"/>
      <c r="B937" s="4"/>
      <c r="C937" s="4"/>
      <c r="D937" s="4"/>
      <c r="E937" s="4"/>
      <c r="F937" s="4"/>
      <c r="G937" s="4"/>
      <c r="H937" s="4"/>
      <c r="I937" s="4"/>
      <c r="J937" s="4"/>
      <c r="K937" s="4"/>
      <c r="L937" s="4"/>
      <c r="M937" s="4"/>
    </row>
    <row r="938" ht="15.75" customHeight="1">
      <c r="A938" s="4"/>
      <c r="B938" s="4"/>
      <c r="C938" s="4"/>
      <c r="D938" s="4"/>
      <c r="E938" s="4"/>
      <c r="F938" s="4"/>
      <c r="G938" s="4"/>
      <c r="H938" s="4"/>
      <c r="I938" s="4"/>
      <c r="J938" s="4"/>
      <c r="K938" s="4"/>
      <c r="L938" s="4"/>
      <c r="M938" s="4"/>
    </row>
    <row r="939" ht="15.75" customHeight="1">
      <c r="A939" s="4"/>
      <c r="B939" s="4"/>
      <c r="C939" s="4"/>
      <c r="D939" s="4"/>
      <c r="E939" s="4"/>
      <c r="F939" s="4"/>
      <c r="G939" s="4"/>
      <c r="H939" s="4"/>
      <c r="I939" s="4"/>
      <c r="J939" s="4"/>
      <c r="K939" s="4"/>
      <c r="L939" s="4"/>
      <c r="M939" s="4"/>
    </row>
    <row r="940" ht="15.75" customHeight="1">
      <c r="A940" s="4"/>
      <c r="B940" s="4"/>
      <c r="C940" s="4"/>
      <c r="D940" s="4"/>
      <c r="E940" s="4"/>
      <c r="F940" s="4"/>
      <c r="G940" s="4"/>
      <c r="H940" s="4"/>
      <c r="I940" s="4"/>
      <c r="J940" s="4"/>
      <c r="K940" s="4"/>
      <c r="L940" s="4"/>
      <c r="M940" s="4"/>
    </row>
    <row r="941" ht="15.75" customHeight="1">
      <c r="A941" s="4"/>
      <c r="B941" s="4"/>
      <c r="C941" s="4"/>
      <c r="D941" s="4"/>
      <c r="E941" s="4"/>
      <c r="F941" s="4"/>
      <c r="G941" s="4"/>
      <c r="H941" s="4"/>
      <c r="I941" s="4"/>
      <c r="J941" s="4"/>
      <c r="K941" s="4"/>
      <c r="L941" s="4"/>
      <c r="M941" s="4"/>
    </row>
    <row r="942" ht="15.75" customHeight="1">
      <c r="A942" s="4"/>
      <c r="B942" s="4"/>
      <c r="C942" s="4"/>
      <c r="D942" s="4"/>
      <c r="E942" s="4"/>
      <c r="F942" s="4"/>
      <c r="G942" s="4"/>
      <c r="H942" s="4"/>
      <c r="I942" s="4"/>
      <c r="J942" s="4"/>
      <c r="K942" s="4"/>
      <c r="L942" s="4"/>
      <c r="M942" s="4"/>
    </row>
    <row r="943" ht="15.75" customHeight="1">
      <c r="A943" s="4"/>
      <c r="B943" s="4"/>
      <c r="C943" s="4"/>
      <c r="D943" s="4"/>
      <c r="E943" s="4"/>
      <c r="F943" s="4"/>
      <c r="G943" s="4"/>
      <c r="H943" s="4"/>
      <c r="I943" s="4"/>
      <c r="J943" s="4"/>
      <c r="K943" s="4"/>
      <c r="L943" s="4"/>
      <c r="M943" s="4"/>
    </row>
    <row r="944" ht="15.75" customHeight="1">
      <c r="A944" s="4"/>
      <c r="B944" s="4"/>
      <c r="C944" s="4"/>
      <c r="D944" s="4"/>
      <c r="E944" s="4"/>
      <c r="F944" s="4"/>
      <c r="G944" s="4"/>
      <c r="H944" s="4"/>
      <c r="I944" s="4"/>
      <c r="J944" s="4"/>
      <c r="K944" s="4"/>
      <c r="L944" s="4"/>
      <c r="M944" s="4"/>
    </row>
    <row r="945" ht="15.75" customHeight="1">
      <c r="A945" s="4"/>
      <c r="B945" s="4"/>
      <c r="C945" s="4"/>
      <c r="D945" s="4"/>
      <c r="E945" s="4"/>
      <c r="F945" s="4"/>
      <c r="G945" s="4"/>
      <c r="H945" s="4"/>
      <c r="I945" s="4"/>
      <c r="J945" s="4"/>
      <c r="K945" s="4"/>
      <c r="L945" s="4"/>
      <c r="M945" s="4"/>
    </row>
    <row r="946" ht="15.75" customHeight="1">
      <c r="A946" s="4"/>
      <c r="B946" s="4"/>
      <c r="C946" s="4"/>
      <c r="D946" s="4"/>
      <c r="E946" s="4"/>
      <c r="F946" s="4"/>
      <c r="G946" s="4"/>
      <c r="H946" s="4"/>
      <c r="I946" s="4"/>
      <c r="J946" s="4"/>
      <c r="K946" s="4"/>
      <c r="L946" s="4"/>
      <c r="M946" s="4"/>
    </row>
    <row r="947" ht="15.75" customHeight="1">
      <c r="A947" s="4"/>
      <c r="B947" s="4"/>
      <c r="C947" s="4"/>
      <c r="D947" s="4"/>
      <c r="E947" s="4"/>
      <c r="F947" s="4"/>
      <c r="G947" s="4"/>
      <c r="H947" s="4"/>
      <c r="I947" s="4"/>
      <c r="J947" s="4"/>
      <c r="K947" s="4"/>
      <c r="L947" s="4"/>
      <c r="M947" s="4"/>
    </row>
    <row r="948" ht="15.75" customHeight="1">
      <c r="A948" s="4"/>
      <c r="B948" s="4"/>
      <c r="C948" s="4"/>
      <c r="D948" s="4"/>
      <c r="E948" s="4"/>
      <c r="F948" s="4"/>
      <c r="G948" s="4"/>
      <c r="H948" s="4"/>
      <c r="I948" s="4"/>
      <c r="J948" s="4"/>
      <c r="K948" s="4"/>
      <c r="L948" s="4"/>
      <c r="M948" s="4"/>
    </row>
    <row r="949" ht="15.75" customHeight="1">
      <c r="A949" s="4"/>
      <c r="B949" s="4"/>
      <c r="C949" s="4"/>
      <c r="D949" s="4"/>
      <c r="E949" s="4"/>
      <c r="F949" s="4"/>
      <c r="G949" s="4"/>
      <c r="H949" s="4"/>
      <c r="I949" s="4"/>
      <c r="J949" s="4"/>
      <c r="K949" s="4"/>
      <c r="L949" s="4"/>
      <c r="M949" s="4"/>
    </row>
    <row r="950" ht="15.75" customHeight="1">
      <c r="A950" s="4"/>
      <c r="B950" s="4"/>
      <c r="C950" s="4"/>
      <c r="D950" s="4"/>
      <c r="E950" s="4"/>
      <c r="F950" s="4"/>
      <c r="G950" s="4"/>
      <c r="H950" s="4"/>
      <c r="I950" s="4"/>
      <c r="J950" s="4"/>
      <c r="K950" s="4"/>
      <c r="L950" s="4"/>
      <c r="M950" s="4"/>
    </row>
    <row r="951" ht="15.75" customHeight="1">
      <c r="A951" s="4"/>
      <c r="B951" s="4"/>
      <c r="C951" s="4"/>
      <c r="D951" s="4"/>
      <c r="E951" s="4"/>
      <c r="F951" s="4"/>
      <c r="G951" s="4"/>
      <c r="H951" s="4"/>
      <c r="I951" s="4"/>
      <c r="J951" s="4"/>
      <c r="K951" s="4"/>
      <c r="L951" s="4"/>
      <c r="M951" s="4"/>
    </row>
    <row r="952" ht="15.75" customHeight="1">
      <c r="A952" s="4"/>
      <c r="B952" s="4"/>
      <c r="C952" s="4"/>
      <c r="D952" s="4"/>
      <c r="E952" s="4"/>
      <c r="F952" s="4"/>
      <c r="G952" s="4"/>
      <c r="H952" s="4"/>
      <c r="I952" s="4"/>
      <c r="J952" s="4"/>
      <c r="K952" s="4"/>
      <c r="L952" s="4"/>
      <c r="M952" s="4"/>
    </row>
    <row r="953" ht="15.75" customHeight="1">
      <c r="A953" s="4"/>
      <c r="B953" s="4"/>
      <c r="C953" s="4"/>
      <c r="D953" s="4"/>
      <c r="E953" s="4"/>
      <c r="F953" s="4"/>
      <c r="G953" s="4"/>
      <c r="H953" s="4"/>
      <c r="I953" s="4"/>
      <c r="J953" s="4"/>
      <c r="K953" s="4"/>
      <c r="L953" s="4"/>
      <c r="M953" s="4"/>
    </row>
    <row r="954" ht="15.75" customHeight="1">
      <c r="A954" s="4"/>
      <c r="B954" s="4"/>
      <c r="C954" s="4"/>
      <c r="D954" s="4"/>
      <c r="E954" s="4"/>
      <c r="F954" s="4"/>
      <c r="G954" s="4"/>
      <c r="H954" s="4"/>
      <c r="I954" s="4"/>
      <c r="J954" s="4"/>
      <c r="K954" s="4"/>
      <c r="L954" s="4"/>
      <c r="M954" s="4"/>
    </row>
    <row r="955" ht="15.75" customHeight="1">
      <c r="A955" s="4"/>
      <c r="B955" s="4"/>
      <c r="C955" s="4"/>
      <c r="D955" s="4"/>
      <c r="E955" s="4"/>
      <c r="F955" s="4"/>
      <c r="G955" s="4"/>
      <c r="H955" s="4"/>
      <c r="I955" s="4"/>
      <c r="J955" s="4"/>
      <c r="K955" s="4"/>
      <c r="L955" s="4"/>
      <c r="M955" s="4"/>
    </row>
    <row r="956" ht="15.75" customHeight="1">
      <c r="A956" s="4"/>
      <c r="B956" s="4"/>
      <c r="C956" s="4"/>
      <c r="D956" s="4"/>
      <c r="E956" s="4"/>
      <c r="F956" s="4"/>
      <c r="G956" s="4"/>
      <c r="H956" s="4"/>
      <c r="I956" s="4"/>
      <c r="J956" s="4"/>
      <c r="K956" s="4"/>
      <c r="L956" s="4"/>
      <c r="M956" s="4"/>
    </row>
    <row r="957" ht="15.75" customHeight="1">
      <c r="A957" s="4"/>
      <c r="B957" s="4"/>
      <c r="C957" s="4"/>
      <c r="D957" s="4"/>
      <c r="E957" s="4"/>
      <c r="F957" s="4"/>
      <c r="G957" s="4"/>
      <c r="H957" s="4"/>
      <c r="I957" s="4"/>
      <c r="J957" s="4"/>
      <c r="K957" s="4"/>
      <c r="L957" s="4"/>
      <c r="M957" s="4"/>
    </row>
    <row r="958" ht="15.75" customHeight="1">
      <c r="A958" s="4"/>
      <c r="B958" s="4"/>
      <c r="C958" s="4"/>
      <c r="D958" s="4"/>
      <c r="E958" s="4"/>
      <c r="F958" s="4"/>
      <c r="G958" s="4"/>
      <c r="H958" s="4"/>
      <c r="I958" s="4"/>
      <c r="J958" s="4"/>
      <c r="K958" s="4"/>
      <c r="L958" s="4"/>
      <c r="M958" s="4"/>
    </row>
    <row r="959" ht="15.75" customHeight="1">
      <c r="A959" s="4"/>
      <c r="B959" s="4"/>
      <c r="C959" s="4"/>
      <c r="D959" s="4"/>
      <c r="E959" s="4"/>
      <c r="F959" s="4"/>
      <c r="G959" s="4"/>
      <c r="H959" s="4"/>
      <c r="I959" s="4"/>
      <c r="J959" s="4"/>
      <c r="K959" s="4"/>
      <c r="L959" s="4"/>
      <c r="M959" s="4"/>
    </row>
    <row r="960" ht="15.75" customHeight="1">
      <c r="A960" s="4"/>
      <c r="B960" s="4"/>
      <c r="C960" s="4"/>
      <c r="D960" s="4"/>
      <c r="E960" s="4"/>
      <c r="F960" s="4"/>
      <c r="G960" s="4"/>
      <c r="H960" s="4"/>
      <c r="I960" s="4"/>
      <c r="J960" s="4"/>
      <c r="K960" s="4"/>
      <c r="L960" s="4"/>
      <c r="M960" s="4"/>
    </row>
    <row r="961" ht="15.75" customHeight="1">
      <c r="A961" s="4"/>
      <c r="B961" s="4"/>
      <c r="C961" s="4"/>
      <c r="D961" s="4"/>
      <c r="E961" s="4"/>
      <c r="F961" s="4"/>
      <c r="G961" s="4"/>
      <c r="H961" s="4"/>
      <c r="I961" s="4"/>
      <c r="J961" s="4"/>
      <c r="K961" s="4"/>
      <c r="L961" s="4"/>
      <c r="M961" s="4"/>
    </row>
    <row r="962" ht="15.75" customHeight="1">
      <c r="A962" s="4"/>
      <c r="B962" s="4"/>
      <c r="C962" s="4"/>
      <c r="D962" s="4"/>
      <c r="E962" s="4"/>
      <c r="F962" s="4"/>
      <c r="G962" s="4"/>
      <c r="H962" s="4"/>
      <c r="I962" s="4"/>
      <c r="J962" s="4"/>
      <c r="K962" s="4"/>
      <c r="L962" s="4"/>
      <c r="M962" s="4"/>
    </row>
    <row r="963" ht="15.75" customHeight="1">
      <c r="A963" s="4"/>
      <c r="B963" s="4"/>
      <c r="C963" s="4"/>
      <c r="D963" s="4"/>
      <c r="E963" s="4"/>
      <c r="F963" s="4"/>
      <c r="G963" s="4"/>
      <c r="H963" s="4"/>
      <c r="I963" s="4"/>
      <c r="J963" s="4"/>
      <c r="K963" s="4"/>
      <c r="L963" s="4"/>
      <c r="M963" s="4"/>
    </row>
    <row r="964" ht="15.75" customHeight="1">
      <c r="A964" s="4"/>
      <c r="B964" s="4"/>
      <c r="C964" s="4"/>
      <c r="D964" s="4"/>
      <c r="E964" s="4"/>
      <c r="F964" s="4"/>
      <c r="G964" s="4"/>
      <c r="H964" s="4"/>
      <c r="I964" s="4"/>
      <c r="J964" s="4"/>
      <c r="K964" s="4"/>
      <c r="L964" s="4"/>
      <c r="M964" s="4"/>
    </row>
    <row r="965" ht="15.75" customHeight="1">
      <c r="A965" s="4"/>
      <c r="B965" s="4"/>
      <c r="C965" s="4"/>
      <c r="D965" s="4"/>
      <c r="E965" s="4"/>
      <c r="F965" s="4"/>
      <c r="G965" s="4"/>
      <c r="H965" s="4"/>
      <c r="I965" s="4"/>
      <c r="J965" s="4"/>
      <c r="K965" s="4"/>
      <c r="L965" s="4"/>
      <c r="M965" s="4"/>
    </row>
    <row r="966" ht="15.75" customHeight="1">
      <c r="A966" s="4"/>
      <c r="B966" s="4"/>
      <c r="C966" s="4"/>
      <c r="D966" s="4"/>
      <c r="E966" s="4"/>
      <c r="F966" s="4"/>
      <c r="G966" s="4"/>
      <c r="H966" s="4"/>
      <c r="I966" s="4"/>
      <c r="J966" s="4"/>
      <c r="K966" s="4"/>
      <c r="L966" s="4"/>
      <c r="M966" s="4"/>
    </row>
    <row r="967" ht="15.75" customHeight="1">
      <c r="A967" s="4"/>
      <c r="B967" s="4"/>
      <c r="C967" s="4"/>
      <c r="D967" s="4"/>
      <c r="E967" s="4"/>
      <c r="F967" s="4"/>
      <c r="G967" s="4"/>
      <c r="H967" s="4"/>
      <c r="I967" s="4"/>
      <c r="J967" s="4"/>
      <c r="K967" s="4"/>
      <c r="L967" s="4"/>
      <c r="M967" s="4"/>
    </row>
    <row r="968" ht="15.75" customHeight="1">
      <c r="A968" s="4"/>
      <c r="B968" s="4"/>
      <c r="C968" s="4"/>
      <c r="D968" s="4"/>
      <c r="E968" s="4"/>
      <c r="F968" s="4"/>
      <c r="G968" s="4"/>
      <c r="H968" s="4"/>
      <c r="I968" s="4"/>
      <c r="J968" s="4"/>
      <c r="K968" s="4"/>
      <c r="L968" s="4"/>
      <c r="M968" s="4"/>
    </row>
    <row r="969" ht="15.75" customHeight="1">
      <c r="A969" s="4"/>
      <c r="B969" s="4"/>
      <c r="C969" s="4"/>
      <c r="D969" s="4"/>
      <c r="E969" s="4"/>
      <c r="F969" s="4"/>
      <c r="G969" s="4"/>
      <c r="H969" s="4"/>
      <c r="I969" s="4"/>
      <c r="J969" s="4"/>
      <c r="K969" s="4"/>
      <c r="L969" s="4"/>
      <c r="M969" s="4"/>
    </row>
    <row r="970" ht="15.75" customHeight="1">
      <c r="A970" s="4"/>
      <c r="B970" s="4"/>
      <c r="C970" s="4"/>
      <c r="D970" s="4"/>
      <c r="E970" s="4"/>
      <c r="F970" s="4"/>
      <c r="G970" s="4"/>
      <c r="H970" s="4"/>
      <c r="I970" s="4"/>
      <c r="J970" s="4"/>
      <c r="K970" s="4"/>
      <c r="L970" s="4"/>
      <c r="M970" s="4"/>
    </row>
    <row r="971" ht="15.75" customHeight="1">
      <c r="A971" s="4"/>
      <c r="B971" s="4"/>
      <c r="C971" s="4"/>
      <c r="D971" s="4"/>
      <c r="E971" s="4"/>
      <c r="F971" s="4"/>
      <c r="G971" s="4"/>
      <c r="H971" s="4"/>
      <c r="I971" s="4"/>
      <c r="J971" s="4"/>
      <c r="K971" s="4"/>
      <c r="L971" s="4"/>
      <c r="M971" s="4"/>
    </row>
    <row r="972" ht="15.75" customHeight="1">
      <c r="A972" s="4"/>
      <c r="B972" s="4"/>
      <c r="C972" s="4"/>
      <c r="D972" s="4"/>
      <c r="E972" s="4"/>
      <c r="F972" s="4"/>
      <c r="G972" s="4"/>
      <c r="H972" s="4"/>
      <c r="I972" s="4"/>
      <c r="J972" s="4"/>
      <c r="K972" s="4"/>
      <c r="L972" s="4"/>
      <c r="M972" s="4"/>
    </row>
    <row r="973" ht="15.75" customHeight="1">
      <c r="A973" s="4"/>
      <c r="B973" s="4"/>
      <c r="C973" s="4"/>
      <c r="D973" s="4"/>
      <c r="E973" s="4"/>
      <c r="F973" s="4"/>
      <c r="G973" s="4"/>
      <c r="H973" s="4"/>
      <c r="I973" s="4"/>
      <c r="J973" s="4"/>
      <c r="K973" s="4"/>
      <c r="L973" s="4"/>
      <c r="M973" s="4"/>
    </row>
    <row r="974" ht="15.75" customHeight="1">
      <c r="A974" s="4"/>
      <c r="B974" s="4"/>
      <c r="C974" s="4"/>
      <c r="D974" s="4"/>
      <c r="E974" s="4"/>
      <c r="F974" s="4"/>
      <c r="G974" s="4"/>
      <c r="H974" s="4"/>
      <c r="I974" s="4"/>
      <c r="J974" s="4"/>
      <c r="K974" s="4"/>
      <c r="L974" s="4"/>
      <c r="M974" s="4"/>
    </row>
    <row r="975" ht="15.75" customHeight="1">
      <c r="A975" s="4"/>
      <c r="B975" s="4"/>
      <c r="C975" s="4"/>
      <c r="D975" s="4"/>
      <c r="E975" s="4"/>
      <c r="F975" s="4"/>
      <c r="G975" s="4"/>
      <c r="H975" s="4"/>
      <c r="I975" s="4"/>
      <c r="J975" s="4"/>
      <c r="K975" s="4"/>
      <c r="L975" s="4"/>
      <c r="M975" s="4"/>
    </row>
    <row r="976" ht="15.75" customHeight="1">
      <c r="A976" s="4"/>
      <c r="B976" s="4"/>
      <c r="C976" s="4"/>
      <c r="D976" s="4"/>
      <c r="E976" s="4"/>
      <c r="F976" s="4"/>
      <c r="G976" s="4"/>
      <c r="H976" s="4"/>
      <c r="I976" s="4"/>
      <c r="J976" s="4"/>
      <c r="K976" s="4"/>
      <c r="L976" s="4"/>
      <c r="M976" s="4"/>
    </row>
    <row r="977" ht="15.75" customHeight="1">
      <c r="A977" s="4"/>
      <c r="B977" s="4"/>
      <c r="C977" s="4"/>
      <c r="D977" s="4"/>
      <c r="E977" s="4"/>
      <c r="F977" s="4"/>
      <c r="G977" s="4"/>
      <c r="H977" s="4"/>
      <c r="I977" s="4"/>
      <c r="J977" s="4"/>
      <c r="K977" s="4"/>
      <c r="L977" s="4"/>
      <c r="M977" s="4"/>
    </row>
    <row r="978" ht="15.75" customHeight="1">
      <c r="A978" s="4"/>
      <c r="B978" s="4"/>
      <c r="C978" s="4"/>
      <c r="D978" s="4"/>
      <c r="E978" s="4"/>
      <c r="F978" s="4"/>
      <c r="G978" s="4"/>
      <c r="H978" s="4"/>
      <c r="I978" s="4"/>
      <c r="J978" s="4"/>
      <c r="K978" s="4"/>
      <c r="L978" s="4"/>
      <c r="M978" s="4"/>
    </row>
    <row r="979" ht="15.75" customHeight="1">
      <c r="A979" s="4"/>
      <c r="B979" s="4"/>
      <c r="C979" s="4"/>
      <c r="D979" s="4"/>
      <c r="E979" s="4"/>
      <c r="F979" s="4"/>
      <c r="G979" s="4"/>
      <c r="H979" s="4"/>
      <c r="I979" s="4"/>
      <c r="J979" s="4"/>
      <c r="K979" s="4"/>
      <c r="L979" s="4"/>
      <c r="M979" s="4"/>
    </row>
    <row r="980" ht="15.75" customHeight="1">
      <c r="A980" s="4"/>
      <c r="B980" s="4"/>
      <c r="C980" s="4"/>
      <c r="D980" s="4"/>
      <c r="E980" s="4"/>
      <c r="F980" s="4"/>
      <c r="G980" s="4"/>
      <c r="H980" s="4"/>
      <c r="I980" s="4"/>
      <c r="J980" s="4"/>
      <c r="K980" s="4"/>
      <c r="L980" s="4"/>
      <c r="M980" s="4"/>
    </row>
    <row r="981" ht="15.75" customHeight="1">
      <c r="A981" s="4"/>
      <c r="B981" s="4"/>
      <c r="C981" s="4"/>
      <c r="D981" s="4"/>
      <c r="E981" s="4"/>
      <c r="F981" s="4"/>
      <c r="G981" s="4"/>
      <c r="H981" s="4"/>
      <c r="I981" s="4"/>
      <c r="J981" s="4"/>
      <c r="K981" s="4"/>
      <c r="L981" s="4"/>
      <c r="M981" s="4"/>
    </row>
    <row r="982" ht="15.75" customHeight="1">
      <c r="A982" s="4"/>
      <c r="B982" s="4"/>
      <c r="C982" s="4"/>
      <c r="D982" s="4"/>
      <c r="E982" s="4"/>
      <c r="F982" s="4"/>
      <c r="G982" s="4"/>
      <c r="H982" s="4"/>
      <c r="I982" s="4"/>
      <c r="J982" s="4"/>
      <c r="K982" s="4"/>
      <c r="L982" s="4"/>
      <c r="M982" s="4"/>
    </row>
    <row r="983" ht="15.75" customHeight="1">
      <c r="A983" s="4"/>
      <c r="B983" s="4"/>
      <c r="C983" s="4"/>
      <c r="D983" s="4"/>
      <c r="E983" s="4"/>
      <c r="F983" s="4"/>
      <c r="G983" s="4"/>
      <c r="H983" s="4"/>
      <c r="I983" s="4"/>
      <c r="J983" s="4"/>
      <c r="K983" s="4"/>
      <c r="L983" s="4"/>
      <c r="M983" s="4"/>
    </row>
    <row r="984" ht="15.75" customHeight="1">
      <c r="A984" s="4"/>
      <c r="B984" s="4"/>
      <c r="C984" s="4"/>
      <c r="D984" s="4"/>
      <c r="E984" s="4"/>
      <c r="F984" s="4"/>
      <c r="G984" s="4"/>
      <c r="H984" s="4"/>
      <c r="I984" s="4"/>
      <c r="J984" s="4"/>
      <c r="K984" s="4"/>
      <c r="L984" s="4"/>
      <c r="M984" s="4"/>
    </row>
    <row r="985" ht="15.75" customHeight="1">
      <c r="A985" s="4"/>
      <c r="B985" s="4"/>
      <c r="C985" s="4"/>
      <c r="D985" s="4"/>
      <c r="E985" s="4"/>
      <c r="F985" s="4"/>
      <c r="G985" s="4"/>
      <c r="H985" s="4"/>
      <c r="I985" s="4"/>
      <c r="J985" s="4"/>
      <c r="K985" s="4"/>
      <c r="L985" s="4"/>
      <c r="M985" s="4"/>
    </row>
    <row r="986" ht="15.75" customHeight="1">
      <c r="A986" s="4"/>
      <c r="B986" s="4"/>
      <c r="C986" s="4"/>
      <c r="D986" s="4"/>
      <c r="E986" s="4"/>
      <c r="F986" s="4"/>
      <c r="G986" s="4"/>
      <c r="H986" s="4"/>
      <c r="I986" s="4"/>
      <c r="J986" s="4"/>
      <c r="K986" s="4"/>
      <c r="L986" s="4"/>
      <c r="M986" s="4"/>
    </row>
    <row r="987" ht="15.75" customHeight="1">
      <c r="A987" s="4"/>
      <c r="B987" s="4"/>
      <c r="C987" s="4"/>
      <c r="D987" s="4"/>
      <c r="E987" s="4"/>
      <c r="F987" s="4"/>
      <c r="G987" s="4"/>
      <c r="H987" s="4"/>
      <c r="I987" s="4"/>
      <c r="J987" s="4"/>
      <c r="K987" s="4"/>
      <c r="L987" s="4"/>
      <c r="M987" s="4"/>
    </row>
    <row r="988" ht="15.75" customHeight="1">
      <c r="A988" s="4"/>
      <c r="B988" s="4"/>
      <c r="C988" s="4"/>
      <c r="D988" s="4"/>
      <c r="E988" s="4"/>
      <c r="F988" s="4"/>
      <c r="G988" s="4"/>
      <c r="H988" s="4"/>
      <c r="I988" s="4"/>
      <c r="J988" s="4"/>
      <c r="K988" s="4"/>
      <c r="L988" s="4"/>
      <c r="M988" s="4"/>
    </row>
    <row r="989" ht="15.75" customHeight="1">
      <c r="A989" s="4"/>
      <c r="B989" s="4"/>
      <c r="C989" s="4"/>
      <c r="D989" s="4"/>
      <c r="E989" s="4"/>
      <c r="F989" s="4"/>
      <c r="G989" s="4"/>
      <c r="H989" s="4"/>
      <c r="I989" s="4"/>
      <c r="J989" s="4"/>
      <c r="K989" s="4"/>
      <c r="L989" s="4"/>
      <c r="M989" s="4"/>
    </row>
    <row r="990" ht="15.75" customHeight="1">
      <c r="A990" s="4"/>
      <c r="B990" s="4"/>
      <c r="C990" s="4"/>
      <c r="D990" s="4"/>
      <c r="E990" s="4"/>
      <c r="F990" s="4"/>
      <c r="G990" s="4"/>
      <c r="H990" s="4"/>
      <c r="I990" s="4"/>
      <c r="J990" s="4"/>
      <c r="K990" s="4"/>
      <c r="L990" s="4"/>
      <c r="M990" s="4"/>
    </row>
    <row r="991" ht="15.75" customHeight="1">
      <c r="A991" s="4"/>
      <c r="B991" s="4"/>
      <c r="C991" s="4"/>
      <c r="D991" s="4"/>
      <c r="E991" s="4"/>
      <c r="F991" s="4"/>
      <c r="G991" s="4"/>
      <c r="H991" s="4"/>
      <c r="I991" s="4"/>
      <c r="J991" s="4"/>
      <c r="K991" s="4"/>
      <c r="L991" s="4"/>
      <c r="M991" s="4"/>
    </row>
    <row r="992" ht="15.75" customHeight="1">
      <c r="A992" s="4"/>
      <c r="B992" s="4"/>
      <c r="C992" s="4"/>
      <c r="D992" s="4"/>
      <c r="E992" s="4"/>
      <c r="F992" s="4"/>
      <c r="G992" s="4"/>
      <c r="H992" s="4"/>
      <c r="I992" s="4"/>
      <c r="J992" s="4"/>
      <c r="K992" s="4"/>
      <c r="L992" s="4"/>
      <c r="M992" s="4"/>
    </row>
    <row r="993" ht="15.75" customHeight="1">
      <c r="A993" s="4"/>
      <c r="B993" s="4"/>
      <c r="C993" s="4"/>
      <c r="D993" s="4"/>
      <c r="E993" s="4"/>
      <c r="F993" s="4"/>
      <c r="G993" s="4"/>
      <c r="H993" s="4"/>
      <c r="I993" s="4"/>
      <c r="J993" s="4"/>
      <c r="K993" s="4"/>
      <c r="L993" s="4"/>
      <c r="M993" s="4"/>
    </row>
    <row r="994" ht="15.75" customHeight="1">
      <c r="A994" s="4"/>
      <c r="B994" s="4"/>
      <c r="C994" s="4"/>
      <c r="D994" s="4"/>
      <c r="E994" s="4"/>
      <c r="F994" s="4"/>
      <c r="G994" s="4"/>
      <c r="H994" s="4"/>
      <c r="I994" s="4"/>
      <c r="J994" s="4"/>
      <c r="K994" s="4"/>
      <c r="L994" s="4"/>
      <c r="M994" s="4"/>
    </row>
    <row r="995" ht="15.75" customHeight="1">
      <c r="A995" s="4"/>
      <c r="B995" s="4"/>
      <c r="C995" s="4"/>
      <c r="D995" s="4"/>
      <c r="E995" s="4"/>
      <c r="F995" s="4"/>
      <c r="G995" s="4"/>
      <c r="H995" s="4"/>
      <c r="I995" s="4"/>
      <c r="J995" s="4"/>
      <c r="K995" s="4"/>
      <c r="L995" s="4"/>
      <c r="M995" s="4"/>
    </row>
    <row r="996" ht="15.75" customHeight="1">
      <c r="A996" s="4"/>
      <c r="B996" s="4"/>
      <c r="C996" s="4"/>
      <c r="D996" s="4"/>
      <c r="E996" s="4"/>
      <c r="F996" s="4"/>
      <c r="G996" s="4"/>
      <c r="H996" s="4"/>
      <c r="I996" s="4"/>
      <c r="J996" s="4"/>
      <c r="K996" s="4"/>
      <c r="L996" s="4"/>
      <c r="M996" s="4"/>
    </row>
    <row r="997" ht="15.75" customHeight="1">
      <c r="A997" s="4"/>
      <c r="B997" s="4"/>
      <c r="C997" s="4"/>
      <c r="D997" s="4"/>
      <c r="E997" s="4"/>
      <c r="F997" s="4"/>
      <c r="G997" s="4"/>
      <c r="H997" s="4"/>
      <c r="I997" s="4"/>
      <c r="J997" s="4"/>
      <c r="K997" s="4"/>
      <c r="L997" s="4"/>
      <c r="M997" s="4"/>
    </row>
    <row r="998" ht="15.75" customHeight="1">
      <c r="A998" s="4"/>
      <c r="B998" s="4"/>
      <c r="C998" s="4"/>
      <c r="D998" s="4"/>
      <c r="E998" s="4"/>
      <c r="F998" s="4"/>
      <c r="G998" s="4"/>
      <c r="H998" s="4"/>
      <c r="I998" s="4"/>
      <c r="J998" s="4"/>
      <c r="K998" s="4"/>
      <c r="L998" s="4"/>
      <c r="M998" s="4"/>
    </row>
    <row r="999" ht="15.75" customHeight="1">
      <c r="A999" s="4"/>
      <c r="B999" s="4"/>
      <c r="C999" s="4"/>
      <c r="D999" s="4"/>
      <c r="E999" s="4"/>
      <c r="F999" s="4"/>
      <c r="G999" s="4"/>
      <c r="H999" s="4"/>
      <c r="I999" s="4"/>
      <c r="J999" s="4"/>
      <c r="K999" s="4"/>
      <c r="L999" s="4"/>
      <c r="M999" s="4"/>
    </row>
    <row r="1000" ht="15.75" customHeight="1">
      <c r="A1000" s="4"/>
      <c r="B1000" s="4"/>
      <c r="C1000" s="4"/>
      <c r="D1000" s="4"/>
      <c r="E1000" s="4"/>
      <c r="F1000" s="4"/>
      <c r="G1000" s="4"/>
      <c r="H1000" s="4"/>
      <c r="I1000" s="4"/>
      <c r="J1000" s="4"/>
      <c r="K1000" s="4"/>
      <c r="L1000" s="4"/>
      <c r="M1000" s="4"/>
    </row>
  </sheetData>
  <printOptions/>
  <pageMargins bottom="1.0" footer="0.0" header="0.0" left="0.75" right="0.75" top="1.0"/>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2024-12-29T17:07:24Z</dcterms:created>
  <dc:creator>openpyxl</dc:creator>
</cp:coreProperties>
</file>