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Gesamtübersicht - Zeitbedarfsüb" sheetId="1" r:id="rId4"/>
    <sheet name="Meilenstein 1a - Meilenstein 1a" sheetId="2" r:id="rId5"/>
    <sheet name="Meilenstein 1b - Meilenstein 1b" sheetId="3" r:id="rId6"/>
    <sheet name="Meilenstein 2 - Meilenstein 2" sheetId="4" r:id="rId7"/>
    <sheet name="Meilenstein 3a - Meilenstein 3a" sheetId="5" r:id="rId8"/>
    <sheet name="Meilenstein 3b - Meilenstein 3b" sheetId="6" r:id="rId9"/>
    <sheet name="Meilenstein 4 - Meilenstein 4" sheetId="7" r:id="rId10"/>
    <sheet name="Meilenstein 5 - Meilenstein 5" sheetId="8" r:id="rId11"/>
    <sheet name="Meilenstein 6 - Meilenstein 6" sheetId="9" r:id="rId12"/>
  </sheets>
</workbook>
</file>

<file path=xl/sharedStrings.xml><?xml version="1.0" encoding="utf-8"?>
<sst xmlns="http://schemas.openxmlformats.org/spreadsheetml/2006/main" uniqueCount="24">
  <si/>
  <si>
    <t>Zeitbedarfsübersicht</t>
  </si>
  <si>
    <t>Marc</t>
  </si>
  <si>
    <t>Michael</t>
  </si>
  <si>
    <t>gemeinsam</t>
  </si>
  <si>
    <t>gesamt</t>
  </si>
  <si>
    <t>geplant</t>
  </si>
  <si>
    <t>benötigt</t>
  </si>
  <si>
    <t>Meilenstein 1a</t>
  </si>
  <si>
    <t>Einarbeitung</t>
  </si>
  <si>
    <t>-</t>
  </si>
  <si>
    <t>Zeitplanung</t>
  </si>
  <si>
    <t>Design</t>
  </si>
  <si>
    <t>Implementierung</t>
  </si>
  <si>
    <t>Verifikation</t>
  </si>
  <si>
    <t>Dokumentaion</t>
  </si>
  <si>
    <t>Summe</t>
  </si>
  <si>
    <t>Meilenstein 1b</t>
  </si>
  <si>
    <t>Meilenstein 2</t>
  </si>
  <si>
    <t>Meilenstein 3a</t>
  </si>
  <si>
    <t>Meilenstein 3b</t>
  </si>
  <si>
    <t>Meilenstein 4</t>
  </si>
  <si>
    <t>Meilenstein 5</t>
  </si>
  <si>
    <t>Meilenstein 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</si>
</sst>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5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4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4" fillId="2" borderId="1" applyNumberFormat="1" applyFont="1" applyFill="1" applyBorder="1" applyAlignment="1" applyProtection="0">
      <alignment horizontal="center" vertical="top" wrapText="1"/>
    </xf>
    <xf numFmtId="0" fontId="4" fillId="3" borderId="1" applyNumberFormat="1" applyFont="1" applyFill="1" applyBorder="1" applyAlignment="1" applyProtection="0">
      <alignment horizontal="center" vertical="top" wrapText="1"/>
    </xf>
    <xf numFmtId="0" fontId="3" borderId="1" applyNumberFormat="1" applyFont="1" applyFill="0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horizontal="center" vertical="top" wrapText="1"/>
    </xf>
    <xf numFmtId="0" fontId="3" fillId="4" borderId="1" applyNumberFormat="1" applyFont="1" applyFill="1" applyBorder="1" applyAlignment="1" applyProtection="0">
      <alignment horizontal="center" vertical="top" wrapText="1"/>
    </xf>
    <xf numFmtId="0" fontId="3" fillId="4" borderId="1" applyNumberFormat="0" applyFont="1" applyFill="1" applyBorder="1" applyAlignment="1" applyProtection="0">
      <alignment horizontal="center"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51a7f9"/>
      <rgbColor rgb="ff0264c0"/>
      <rgbColor rgb="ff6fbf40"/>
      <rgbColor rgb="ff00872a"/>
      <rgbColor rgb="fffbe02b"/>
      <rgbColor rgb="ffbd9a1a"/>
      <rgbColor rgb="ffbdc0bf"/>
      <rgbColor rgb="ffdbdbdb"/>
      <rgbColor rgb="ffef9419"/>
      <rgbColor rgb="ffde6a10"/>
      <rgbColor rgb="fffa4912"/>
      <rgbColor rgb="ffc82505"/>
      <rgbColor rgb="ff875bb1"/>
      <rgbColor rgb="ff763e9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(geplant)</a:t>
            </a:r>
          </a:p>
        </c:rich>
      </c:tx>
      <c:layout>
        <c:manualLayout>
          <c:xMode val="edge"/>
          <c:yMode val="edge"/>
          <c:x val="0.270998"/>
          <c:y val="0.005"/>
          <c:w val="0.493157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51521"/>
          <c:y val="0.078187"/>
          <c:w val="0.964848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geplant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Zeitbedarfsüb'!$B$4:$D$4</c:f>
              <c:numCache>
                <c:ptCount val="3"/>
                <c:pt idx="0">
                  <c:v>5.000000</c:v>
                </c:pt>
                <c:pt idx="1">
                  <c:v>5.000000</c:v>
                </c:pt>
                <c:pt idx="2">
                  <c:v>218.000000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9304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3a - Meilenstein 3a'!$B$5,'Meilenstein 3a - Meilenstein 3a'!$B$6,'Meilenstein 3a - Meilenstein 3a'!$B$7,'Meilenstein 3a - Meilenstein 3a'!$B$8,'Meilenstein 3a - Meilenstein 3a'!$B$9,'Meilenstein 3a - Meilenstein 3a'!$B$10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3a - Meilenstein 3a'!$H$5:$H$10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3b - Meilenstein 3b'!$B$5,'Meilenstein 3b - Meilenstein 3b'!$B$6,'Meilenstein 3b - Meilenstein 3b'!$B$7,'Meilenstein 3b - Meilenstein 3b'!$B$8,'Meilenstein 3b - Meilenstein 3b'!$B$9,'Meilenstein 3b - Meilenstein 3b'!$B$10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3b - Meilenstein 3b'!$H$5:$H$10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Aufwandsverteilung (benötigt)</a:t>
            </a:r>
          </a:p>
        </c:rich>
      </c:tx>
      <c:layout>
        <c:manualLayout>
          <c:xMode val="edge"/>
          <c:yMode val="edge"/>
          <c:x val="0.264198"/>
          <c:y val="0.005"/>
          <c:w val="0.504772"/>
          <c:h val="0.07818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31677"/>
          <c:y val="0.078187"/>
          <c:w val="0.966832"/>
          <c:h val="0.914446"/>
        </c:manualLayout>
      </c:layout>
      <c:pieChart>
        <c:varyColors val="0"/>
        <c:ser>
          <c:idx val="0"/>
          <c:order val="0"/>
          <c:tx>
            <c:strRef>
              <c:f>'Gesamtübersicht - Zeitbedarfsüb'!$A$4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'Gesamtübersicht - Zeitbedarfsüb'!$B$3,'Gesamtübersicht - Zeitbedarfsüb'!$C$3,'Gesamtübersicht - Zeitbedarfsüb'!$D$3</c:f>
              <c:strCache>
                <c:ptCount val="3"/>
                <c:pt idx="0">
                  <c:v>Marc</c:v>
                </c:pt>
                <c:pt idx="1">
                  <c:v>Michael</c:v>
                </c:pt>
                <c:pt idx="2">
                  <c:v>gemeinsam</c:v>
                </c:pt>
              </c:strCache>
            </c:strRef>
          </c:cat>
          <c:val>
            <c:numRef>
              <c:f>'Gesamtübersicht - Zeitbedarfsüb'!$B$5:$D$5</c:f>
              <c:numCache>
                <c:ptCount val="3"/>
                <c:pt idx="0">
                  <c:v>1.000000</c:v>
                </c:pt>
                <c:pt idx="1">
                  <c:v>5.250000</c:v>
                </c:pt>
                <c:pt idx="2">
                  <c:v>6.700000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05"/>
          <c:y val="0.891741"/>
          <c:w val="0.287842"/>
          <c:h val="0.1207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4 - Meilenstein 4'!$B$5,'Meilenstein 4 - Meilenstein 4'!$B$6,'Meilenstein 4 - Meilenstein 4'!$B$7,'Meilenstein 4 - Meilenstein 4'!$B$8,'Meilenstein 4 - Meilenstein 4'!$B$9,'Meilenstein 4 - Meilenstein 4'!$B$10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4 - Meilenstein 4'!$H$5:$H$10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5 - Meilenstein 5'!$B$5,'Meilenstein 5 - Meilenstein 5'!$B$6,'Meilenstein 5 - Meilenstein 5'!$B$7,'Meilenstein 5 - Meilenstein 5'!$B$8,'Meilenstein 5 - Meilenstein 5'!$B$9,'Meilenstein 5 - Meilenstein 5'!$B$10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5 - Meilenstein 5'!$H$5:$H$10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6 - Meilenstein 6'!$B$5,'Meilenstein 6 - Meilenstein 6'!$B$6,'Meilenstein 6 - Meilenstein 6'!$B$7,'Meilenstein 6 - Meilenstein 6'!$B$8,'Meilenstein 6 - Meilenstein 6'!$B$9,'Meilenstein 6 - Meilenstein 6'!$B$10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6 - Meilenstein 6'!$H$5:$H$10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1a'!$D$5:$D$10</c:f>
              <c:numCache>
                <c:ptCount val="1"/>
                <c:pt idx="1">
                  <c:v>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1a'!$F$5:$F$10</c:f>
              <c:numCache>
                <c:ptCount val="1"/>
                <c:pt idx="1">
                  <c:v>5.250000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1a'!$H$3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1a - Meilenstein 1a'!$B$5,'Meilenstein 1a - Meilenstein 1a'!$B$6,'Meilenstein 1a - Meilenstein 1a'!$B$7,'Meilenstein 1a - Meilenstein 1a'!$B$8,'Meilenstein 1a - Meilenstein 1a'!$B$9,'Meilenstein 1a - Meilenstein 1a'!$B$10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1a - Meilenstein 1a'!$H$5:$H$10</c:f>
              <c:numCache>
                <c:ptCount val="2"/>
                <c:pt idx="0">
                  <c:v>3.700000</c:v>
                </c:pt>
                <c:pt idx="1">
                  <c:v>3.000000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Michael</a:t>
            </a:r>
          </a:p>
        </c:rich>
      </c:tx>
      <c:layout>
        <c:manualLayout>
          <c:xMode val="edge"/>
          <c:yMode val="edge"/>
          <c:x val="0.421089"/>
          <c:y val="0.005"/>
          <c:w val="0.157823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1a'!$F$3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1b'!$F$5:$F$10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gemeinsam</a:t>
            </a:r>
          </a:p>
        </c:rich>
      </c:tx>
      <c:layout>
        <c:manualLayout>
          <c:xMode val="edge"/>
          <c:yMode val="edge"/>
          <c:x val="0.381627"/>
          <c:y val="0.005"/>
          <c:w val="0.236746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1a'!$K$3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1b - Meilenstein 1b'!$B$5,'Meilenstein 1b - Meilenstein 1b'!$B$6,'Meilenstein 1b - Meilenstein 1b'!$B$7,'Meilenstein 1b - Meilenstein 1b'!$B$8,'Meilenstein 1b - Meilenstein 1b'!$B$9,'Meilenstein 1b - Meilenstein 1b'!$B$10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1b - Meilenstein 1b'!$H$5:$H$10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>
              <a:defRPr b="0" i="0" strike="noStrike" sz="1200" u="none">
                <a:solidFill>
                  <a:srgbClr val="000000"/>
                </a:solidFill>
                <a:effectLst/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effectLst/>
                <a:latin typeface="Helvetica"/>
              </a:rPr>
              <a:t>Marc</a:t>
            </a:r>
          </a:p>
        </c:rich>
      </c:tx>
      <c:layout>
        <c:manualLayout>
          <c:xMode val="edge"/>
          <c:yMode val="edge"/>
          <c:x val="0.449111"/>
          <c:y val="0.005"/>
          <c:w val="0.101779"/>
          <c:h val="0.090277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902778"/>
          <c:w val="1"/>
          <c:h val="0.909722"/>
        </c:manualLayout>
      </c:layout>
      <c:pieChart>
        <c:varyColors val="0"/>
        <c:ser>
          <c:idx val="0"/>
          <c:order val="0"/>
          <c:tx>
            <c:strRef>
              <c:f>'Meilenstein 1a - Meilenstein 1a'!$D$3</c:f>
              <c:strCache>
                <c:pt idx="0">
                  <c:v>benötigt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gradFill flip="none" rotWithShape="1">
                <a:gsLst>
                  <a:gs pos="0">
                    <a:srgbClr val="51A7F9"/>
                  </a:gs>
                  <a:gs pos="100000">
                    <a:srgbClr val="0365C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3"/>
            <c:explosion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4"/>
            <c:explosion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Pt>
            <c:idx val="5"/>
            <c:explosion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</a:gra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 lvl="0">
                    <a:def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defRPr>
                  </a:pPr>
                  <a:r>
                    <a:rPr b="0" i="0" strike="noStrike" sz="1200" u="none">
                      <a:solidFill>
                        <a:srgbClr val="FFFFFF"/>
                      </a:solidFill>
                      <a:effectLst>
                        <a:outerShdw sx="100000" sy="100000" kx="0" ky="0" algn="b" rotWithShape="0" blurRad="0" dist="38100" dir="2700000">
                          <a:srgbClr val="000000"/>
                        </a:outerShdw>
                      </a:effectLst>
                      <a:latin typeface="Helvetica"/>
                    </a:rPr>
                    <a:t/>
                  </a: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'Meilenstein 2 - Meilenstein 2'!$B$5,'Meilenstein 2 - Meilenstein 2'!$B$6,'Meilenstein 2 - Meilenstein 2'!$B$7,'Meilenstein 2 - Meilenstein 2'!$B$8,'Meilenstein 2 - Meilenstein 2'!$B$9,'Meilenstein 2 - Meilenstein 2'!$B$10</c:f>
              <c:strCache>
                <c:ptCount val="6"/>
                <c:pt idx="0">
                  <c:v>Einarbeitung</c:v>
                </c:pt>
                <c:pt idx="1">
                  <c:v>Zeitplanung</c:v>
                </c:pt>
                <c:pt idx="2">
                  <c:v>Design</c:v>
                </c:pt>
                <c:pt idx="3">
                  <c:v>Implementierung</c:v>
                </c:pt>
                <c:pt idx="4">
                  <c:v>Verifikation</c:v>
                </c:pt>
                <c:pt idx="5">
                  <c:v>Dokumentaion</c:v>
                </c:pt>
              </c:strCache>
            </c:strRef>
          </c:cat>
          <c:val>
            <c:numRef>
              <c:f>'Meilenstein 2 - Meilenstein 2'!$D$5:$D$10</c:f>
              <c:numCache>
                <c:ptCount val="0"/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8</xdr:row>
      <xdr:rowOff>49680</xdr:rowOff>
    </xdr:from>
    <xdr:to>
      <xdr:col>4</xdr:col>
      <xdr:colOff>522794</xdr:colOff>
      <xdr:row>26</xdr:row>
      <xdr:rowOff>158088</xdr:rowOff>
    </xdr:to>
    <xdr:graphicFrame>
      <xdr:nvGraphicFramePr>
        <xdr:cNvPr id="2" name="Chart 2"/>
        <xdr:cNvGraphicFramePr/>
      </xdr:nvGraphicFramePr>
      <xdr:xfrm>
        <a:off x="-1" y="1945155"/>
        <a:ext cx="4002596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27622</xdr:colOff>
      <xdr:row>8</xdr:row>
      <xdr:rowOff>49680</xdr:rowOff>
    </xdr:from>
    <xdr:to>
      <xdr:col>9</xdr:col>
      <xdr:colOff>352209</xdr:colOff>
      <xdr:row>26</xdr:row>
      <xdr:rowOff>158088</xdr:rowOff>
    </xdr:to>
    <xdr:graphicFrame>
      <xdr:nvGraphicFramePr>
        <xdr:cNvPr id="3" name="Chart 3"/>
        <xdr:cNvGraphicFramePr/>
      </xdr:nvGraphicFramePr>
      <xdr:xfrm>
        <a:off x="4396422" y="1945155"/>
        <a:ext cx="3994380" cy="422320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5" name="Chart 5"/>
        <xdr:cNvGraphicFramePr/>
      </xdr:nvGraphicFramePr>
      <xdr:xfrm>
        <a:off x="6987222" y="4204969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6" name="Chart 6"/>
        <xdr:cNvGraphicFramePr/>
      </xdr:nvGraphicFramePr>
      <xdr:xfrm>
        <a:off x="11670982" y="4204969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0</xdr:row>
      <xdr:rowOff>279400</xdr:rowOff>
    </xdr:from>
    <xdr:to>
      <xdr:col>15</xdr:col>
      <xdr:colOff>693102</xdr:colOff>
      <xdr:row>16</xdr:row>
      <xdr:rowOff>153669</xdr:rowOff>
    </xdr:to>
    <xdr:graphicFrame>
      <xdr:nvGraphicFramePr>
        <xdr:cNvPr id="7" name="Chart 7"/>
        <xdr:cNvGraphicFramePr/>
      </xdr:nvGraphicFramePr>
      <xdr:xfrm>
        <a:off x="9329102" y="279399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9" name="Chart 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0" name="Chart 1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1" name="Chart 1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3" name="Chart 1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4" name="Chart 1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5" name="Chart 1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17" name="Chart 17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18" name="Chart 18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19" name="Chart 19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1" name="Chart 21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2" name="Chart 22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3" name="Chart 23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5" name="Chart 25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26" name="Chart 26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27" name="Chart 27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29" name="Chart 29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0" name="Chart 30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1" name="Chart 31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9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11</xdr:col>
      <xdr:colOff>2222</xdr:colOff>
      <xdr:row>17</xdr:row>
      <xdr:rowOff>193039</xdr:rowOff>
    </xdr:from>
    <xdr:to>
      <xdr:col>13</xdr:col>
      <xdr:colOff>840422</xdr:colOff>
      <xdr:row>33</xdr:row>
      <xdr:rowOff>193039</xdr:rowOff>
    </xdr:to>
    <xdr:graphicFrame>
      <xdr:nvGraphicFramePr>
        <xdr:cNvPr id="33" name="Chart 33"/>
        <xdr:cNvGraphicFramePr/>
      </xdr:nvGraphicFramePr>
      <xdr:xfrm>
        <a:off x="698722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14</xdr:col>
      <xdr:colOff>952182</xdr:colOff>
      <xdr:row>17</xdr:row>
      <xdr:rowOff>193039</xdr:rowOff>
    </xdr:from>
    <xdr:to>
      <xdr:col>17</xdr:col>
      <xdr:colOff>545781</xdr:colOff>
      <xdr:row>33</xdr:row>
      <xdr:rowOff>193039</xdr:rowOff>
    </xdr:to>
    <xdr:graphicFrame>
      <xdr:nvGraphicFramePr>
        <xdr:cNvPr id="34" name="Chart 34"/>
        <xdr:cNvGraphicFramePr/>
      </xdr:nvGraphicFramePr>
      <xdr:xfrm>
        <a:off x="11670982" y="4204970"/>
        <a:ext cx="3327401" cy="36576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12</xdr:col>
      <xdr:colOff>1099502</xdr:colOff>
      <xdr:row>2</xdr:row>
      <xdr:rowOff>0</xdr:rowOff>
    </xdr:from>
    <xdr:to>
      <xdr:col>15</xdr:col>
      <xdr:colOff>693102</xdr:colOff>
      <xdr:row>16</xdr:row>
      <xdr:rowOff>153669</xdr:rowOff>
    </xdr:to>
    <xdr:graphicFrame>
      <xdr:nvGraphicFramePr>
        <xdr:cNvPr id="35" name="Chart 35"/>
        <xdr:cNvGraphicFramePr/>
      </xdr:nvGraphicFramePr>
      <xdr:xfrm>
        <a:off x="9329102" y="279400"/>
        <a:ext cx="3327401" cy="36576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/Relationships>
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/Relationships>
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E5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8" style="1" customWidth="1"/>
    <col min="2" max="2" width="8.75" style="1" customWidth="1"/>
    <col min="3" max="3" width="8.75" style="1" customWidth="1"/>
    <col min="4" max="4" width="8.75" style="1" customWidth="1"/>
    <col min="5" max="5" width="8.75" style="1" customWidth="1"/>
    <col min="6" max="256" width="9.05469" style="1" customWidth="1"/>
  </cols>
  <sheetData>
    <row r="1" ht="33.75" customHeight="1"/>
    <row r="2">
      <c r="A2" t="s" s="2">
        <v>1</v>
      </c>
      <c r="B2"/>
      <c r="C2"/>
      <c r="D2"/>
      <c r="E2"/>
    </row>
    <row r="3" ht="20.55" customHeight="1">
      <c r="A3" s="3"/>
      <c r="B3" t="s" s="4">
        <v>2</v>
      </c>
      <c r="C3" t="s" s="4">
        <v>3</v>
      </c>
      <c r="D3" t="s" s="4">
        <v>4</v>
      </c>
      <c r="E3" t="s" s="4">
        <v>5</v>
      </c>
    </row>
    <row r="4" ht="20.55" customHeight="1">
      <c r="A4" t="s" s="5">
        <v>6</v>
      </c>
      <c r="B4" s="6">
        <f>SUM('Meilenstein 1a - Meilenstein 1a'!C12,'Meilenstein 1b - Meilenstein 1b'!C12,'Meilenstein 2 - Meilenstein 2'!C12,'Meilenstein 3a - Meilenstein 3a'!C12,'Meilenstein 3b - Meilenstein 3b'!C12,'Meilenstein 4 - Meilenstein 4'!C12,'Meilenstein 5 - Meilenstein 5'!C12,'Meilenstein 6 - Meilenstein 6'!C12)</f>
        <v>5</v>
      </c>
      <c r="C4" s="6">
        <f>SUM('Meilenstein 1a - Meilenstein 1a'!E12,'Meilenstein 1b - Meilenstein 1b'!E12,'Meilenstein 2 - Meilenstein 2'!E12,'Meilenstein 3a - Meilenstein 3a'!E12,'Meilenstein 3b - Meilenstein 3b'!E12,'Meilenstein 4 - Meilenstein 4'!E12,'Meilenstein 5 - Meilenstein 5'!E12,'Meilenstein 6 - Meilenstein 6'!E12)</f>
        <v>5</v>
      </c>
      <c r="D4" s="6">
        <f>SUM('Meilenstein 1a - Meilenstein 1a'!G12,'Meilenstein 1b - Meilenstein 1b'!G12,'Meilenstein 2 - Meilenstein 2'!G12,'Meilenstein 3a - Meilenstein 3a'!G12,'Meilenstein 3b - Meilenstein 3b'!G12,'Meilenstein 4 - Meilenstein 4'!G12,'Meilenstein 5 - Meilenstein 5'!G12,'Meilenstein 6 - Meilenstein 6'!G12)</f>
        <v>218</v>
      </c>
      <c r="E4" s="6">
        <f>SUM(B4:D4)</f>
        <v>228</v>
      </c>
    </row>
    <row r="5" ht="20.35" customHeight="1">
      <c r="A5" t="s" s="5">
        <v>7</v>
      </c>
      <c r="B5" s="6">
        <f>SUM('Meilenstein 1a - Meilenstein 1a'!D12,'Meilenstein 1b - Meilenstein 1b'!D12,'Meilenstein 2 - Meilenstein 2'!D12,'Meilenstein 3a - Meilenstein 3a'!D12,'Meilenstein 3b - Meilenstein 3b'!D12,'Meilenstein 4 - Meilenstein 4'!D12,'Meilenstein 5 - Meilenstein 5'!D12,'Meilenstein 6 - Meilenstein 6'!D12)</f>
        <v>1</v>
      </c>
      <c r="C5" s="6">
        <f>SUM('Meilenstein 1a - Meilenstein 1a'!F12,'Meilenstein 1b - Meilenstein 1b'!F12,'Meilenstein 2 - Meilenstein 2'!F12,'Meilenstein 3a - Meilenstein 3a'!F12,'Meilenstein 3b - Meilenstein 3b'!F12,'Meilenstein 4 - Meilenstein 4'!F12,'Meilenstein 5 - Meilenstein 5'!F12,'Meilenstein 6 - Meilenstein 6'!F12)</f>
        <v>5.25</v>
      </c>
      <c r="D5" s="6">
        <f>SUM('Meilenstein 1a - Meilenstein 1a'!H12,'Meilenstein 1b - Meilenstein 1b'!H12,'Meilenstein 2 - Meilenstein 2'!H12,'Meilenstein 3a - Meilenstein 3a'!H12,'Meilenstein 3b - Meilenstein 3b'!H12,'Meilenstein 4 - Meilenstein 4'!H12,'Meilenstein 5 - Meilenstein 5'!H12,'Meilenstein 6 - Meilenstein 6'!H12)</f>
        <v>6.7</v>
      </c>
      <c r="E5" s="6">
        <f>SUM(B5:D5)</f>
        <v>12.95</v>
      </c>
    </row>
  </sheetData>
  <mergeCells count="1">
    <mergeCell ref="A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6.25" style="7" customWidth="1"/>
    <col min="4" max="4" width="6.25" style="7" customWidth="1"/>
    <col min="5" max="5" width="6.25" style="7" customWidth="1"/>
    <col min="6" max="6" width="6.25" style="7" customWidth="1"/>
    <col min="7" max="7" width="6.25" style="7" customWidth="1"/>
    <col min="8" max="8" width="6.25" style="7" customWidth="1"/>
    <col min="9" max="9" width="6.25" style="7" customWidth="1"/>
    <col min="10" max="10" width="6.25" style="7" customWidth="1"/>
    <col min="11" max="11" width="6.25" style="7" customWidth="1"/>
    <col min="12" max="256" width="12.25" style="7" customWidth="1"/>
  </cols>
  <sheetData>
    <row r="1" ht="22" customHeight="1"/>
    <row r="2">
      <c r="B2" t="s" s="2">
        <v>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6"/>
      <c r="E5" t="s" s="6">
        <v>10</v>
      </c>
      <c r="F5" s="9"/>
      <c r="G5" s="6">
        <v>7</v>
      </c>
      <c r="H5" s="6">
        <v>3.7</v>
      </c>
      <c r="I5" s="9"/>
      <c r="J5" s="6">
        <f>SUM(C5,E5,G5)</f>
        <v>7</v>
      </c>
      <c r="K5" s="6">
        <f>SUM(D5,F5,H5)</f>
        <v>3.7</v>
      </c>
    </row>
    <row r="6" ht="20.35" customHeight="1">
      <c r="B6" t="s" s="5">
        <v>11</v>
      </c>
      <c r="C6" t="s" s="10">
        <v>10</v>
      </c>
      <c r="D6" s="10">
        <v>1</v>
      </c>
      <c r="E6" t="s" s="10">
        <v>10</v>
      </c>
      <c r="F6" s="10">
        <v>5.25</v>
      </c>
      <c r="G6" s="10">
        <v>3</v>
      </c>
      <c r="H6" s="10">
        <v>3</v>
      </c>
      <c r="I6" s="11"/>
      <c r="J6" s="10">
        <f>SUM(C6,E6,G6)</f>
        <v>3</v>
      </c>
      <c r="K6" s="10">
        <f>SUM(D6,F6,H6)</f>
        <v>9.25</v>
      </c>
    </row>
    <row r="7" ht="20.35" customHeight="1">
      <c r="B7" t="s" s="5">
        <v>12</v>
      </c>
      <c r="C7" s="6">
        <v>5</v>
      </c>
      <c r="D7" s="6"/>
      <c r="E7" s="6">
        <v>5</v>
      </c>
      <c r="F7" s="6"/>
      <c r="G7" s="6">
        <v>2</v>
      </c>
      <c r="H7" s="6"/>
      <c r="I7" s="9"/>
      <c r="J7" s="6">
        <f>SUM(C7,E7,G7)</f>
        <v>12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0"/>
      <c r="E8" t="s" s="10">
        <v>10</v>
      </c>
      <c r="F8" s="10"/>
      <c r="G8" t="s" s="10">
        <v>10</v>
      </c>
      <c r="H8" s="10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6"/>
      <c r="G9" t="s" s="6">
        <v>10</v>
      </c>
      <c r="H9" s="6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0"/>
      <c r="E10" t="s" s="10">
        <v>10</v>
      </c>
      <c r="F10" s="10"/>
      <c r="G10" t="s" s="10">
        <v>10</v>
      </c>
      <c r="H10" s="10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5</v>
      </c>
      <c r="D12" s="10">
        <f>SUM(D5:D10)</f>
        <v>1</v>
      </c>
      <c r="E12" s="10">
        <f>SUM(E5:E10)</f>
        <v>5</v>
      </c>
      <c r="F12" s="10">
        <f>SUM(F5:F10)</f>
        <v>5.25</v>
      </c>
      <c r="G12" s="10">
        <f>SUM(G5:G10)</f>
        <v>12</v>
      </c>
      <c r="H12" s="10">
        <f>SUM(H5:H10)</f>
        <v>6.7</v>
      </c>
      <c r="I12" s="11"/>
      <c r="J12" s="10">
        <f>SUM(J5:J10)</f>
        <v>22</v>
      </c>
      <c r="K12" s="10">
        <f>SUM(K5:K10)</f>
        <v>12.95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6.25" style="12" customWidth="1"/>
    <col min="4" max="4" width="6.25" style="12" customWidth="1"/>
    <col min="5" max="5" width="6.25" style="12" customWidth="1"/>
    <col min="6" max="6" width="6.25" style="12" customWidth="1"/>
    <col min="7" max="7" width="6.25" style="12" customWidth="1"/>
    <col min="8" max="8" width="6.25" style="12" customWidth="1"/>
    <col min="9" max="9" width="6.25" style="12" customWidth="1"/>
    <col min="10" max="10" width="6.25" style="12" customWidth="1"/>
    <col min="11" max="11" width="6.25" style="12" customWidth="1"/>
    <col min="12" max="256" width="12.25" style="12" customWidth="1"/>
  </cols>
  <sheetData>
    <row r="1" ht="22" customHeight="1"/>
    <row r="2">
      <c r="B2" t="s" s="2">
        <v>17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6</v>
      </c>
      <c r="H9" s="9"/>
      <c r="I9" s="9"/>
      <c r="J9" s="6">
        <f>SUM(C9,E9,G9)</f>
        <v>6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44</v>
      </c>
      <c r="H12" s="10">
        <f>SUM(H5:H10)</f>
        <v>0</v>
      </c>
      <c r="I12" s="11"/>
      <c r="J12" s="10">
        <f>SUM(J5:J10)</f>
        <v>44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6.25" style="13" customWidth="1"/>
    <col min="4" max="4" width="6.25" style="13" customWidth="1"/>
    <col min="5" max="5" width="6.25" style="13" customWidth="1"/>
    <col min="6" max="6" width="6.25" style="13" customWidth="1"/>
    <col min="7" max="7" width="6.25" style="13" customWidth="1"/>
    <col min="8" max="8" width="6.25" style="13" customWidth="1"/>
    <col min="9" max="9" width="6.25" style="13" customWidth="1"/>
    <col min="10" max="10" width="6.25" style="13" customWidth="1"/>
    <col min="11" max="11" width="6.25" style="13" customWidth="1"/>
    <col min="12" max="256" width="12.25" style="13" customWidth="1"/>
  </cols>
  <sheetData>
    <row r="1" ht="22" customHeight="1"/>
    <row r="2">
      <c r="B2" t="s" s="2">
        <v>18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24</v>
      </c>
      <c r="H8" s="11"/>
      <c r="I8" s="11"/>
      <c r="J8" s="10">
        <f>SUM(C8,E8,G8)</f>
        <v>24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4</v>
      </c>
      <c r="H9" s="9"/>
      <c r="I9" s="9"/>
      <c r="J9" s="6">
        <f>SUM(C9,E9,G9)</f>
        <v>4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3</v>
      </c>
      <c r="H10" s="11"/>
      <c r="I10" s="11"/>
      <c r="J10" s="10">
        <f>SUM(C10,E10,G10)</f>
        <v>3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36</v>
      </c>
      <c r="H12" s="10">
        <f>SUM(H5:H10)</f>
        <v>0</v>
      </c>
      <c r="I12" s="11"/>
      <c r="J12" s="10">
        <f>SUM(J5:J10)</f>
        <v>36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4" customWidth="1"/>
    <col min="2" max="2" width="12.25" style="14" customWidth="1"/>
    <col min="3" max="3" width="6.25" style="14" customWidth="1"/>
    <col min="4" max="4" width="6.25" style="14" customWidth="1"/>
    <col min="5" max="5" width="6.25" style="14" customWidth="1"/>
    <col min="6" max="6" width="6.25" style="14" customWidth="1"/>
    <col min="7" max="7" width="6.25" style="14" customWidth="1"/>
    <col min="8" max="8" width="6.25" style="14" customWidth="1"/>
    <col min="9" max="9" width="6.25" style="14" customWidth="1"/>
    <col min="10" max="10" width="6.25" style="14" customWidth="1"/>
    <col min="11" max="11" width="6.25" style="14" customWidth="1"/>
    <col min="12" max="256" width="12.25" style="14" customWidth="1"/>
  </cols>
  <sheetData>
    <row r="1" ht="22" customHeight="1"/>
    <row r="2">
      <c r="B2" t="s" s="2">
        <v>19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2</v>
      </c>
      <c r="H5" s="9"/>
      <c r="I5" s="9"/>
      <c r="J5" s="6">
        <f>SUM(C5,E5,G5)</f>
        <v>2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10</v>
      </c>
      <c r="H7" s="9"/>
      <c r="I7" s="9"/>
      <c r="J7" s="6">
        <f>SUM(C7,E7,G7)</f>
        <v>10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13</v>
      </c>
      <c r="H12" s="10">
        <f>SUM(H5:H10)</f>
        <v>0</v>
      </c>
      <c r="I12" s="11"/>
      <c r="J12" s="10">
        <f>SUM(J5:J10)</f>
        <v>13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6.25" style="15" customWidth="1"/>
    <col min="4" max="4" width="6.25" style="15" customWidth="1"/>
    <col min="5" max="5" width="6.25" style="15" customWidth="1"/>
    <col min="6" max="6" width="6.25" style="15" customWidth="1"/>
    <col min="7" max="7" width="6.25" style="15" customWidth="1"/>
    <col min="8" max="8" width="6.25" style="15" customWidth="1"/>
    <col min="9" max="9" width="6.25" style="15" customWidth="1"/>
    <col min="10" max="10" width="6.25" style="15" customWidth="1"/>
    <col min="11" max="11" width="6.25" style="15" customWidth="1"/>
    <col min="12" max="256" width="12.25" style="15" customWidth="1"/>
  </cols>
  <sheetData>
    <row r="1" ht="22" customHeight="1"/>
    <row r="2">
      <c r="B2" t="s" s="2">
        <v>20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</v>
      </c>
      <c r="H5" s="9"/>
      <c r="I5" s="9"/>
      <c r="J5" s="6">
        <f>SUM(C5,E5,G5)</f>
        <v>1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3</v>
      </c>
      <c r="H7" s="9"/>
      <c r="I7" s="9"/>
      <c r="J7" s="6">
        <f>SUM(C7,E7,G7)</f>
        <v>3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28</v>
      </c>
      <c r="H8" s="11"/>
      <c r="I8" s="11"/>
      <c r="J8" s="10">
        <f>SUM(C8,E8,G8)</f>
        <v>28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8</v>
      </c>
      <c r="H9" s="9"/>
      <c r="I9" s="9"/>
      <c r="J9" s="6">
        <f>SUM(C9,E9,G9)</f>
        <v>8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4</v>
      </c>
      <c r="H10" s="11"/>
      <c r="I10" s="11"/>
      <c r="J10" s="10">
        <f>SUM(C10,E10,G10)</f>
        <v>4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45</v>
      </c>
      <c r="H12" s="10">
        <f>SUM(H5:H10)</f>
        <v>0</v>
      </c>
      <c r="I12" s="11"/>
      <c r="J12" s="10">
        <f>SUM(J5:J10)</f>
        <v>45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2.25" style="16" customWidth="1"/>
    <col min="3" max="3" width="6.25" style="16" customWidth="1"/>
    <col min="4" max="4" width="6.25" style="16" customWidth="1"/>
    <col min="5" max="5" width="6.25" style="16" customWidth="1"/>
    <col min="6" max="6" width="6.25" style="16" customWidth="1"/>
    <col min="7" max="7" width="6.25" style="16" customWidth="1"/>
    <col min="8" max="8" width="6.25" style="16" customWidth="1"/>
    <col min="9" max="9" width="6.25" style="16" customWidth="1"/>
    <col min="10" max="10" width="6.25" style="16" customWidth="1"/>
    <col min="11" max="11" width="6.25" style="16" customWidth="1"/>
    <col min="12" max="256" width="12.25" style="16" customWidth="1"/>
  </cols>
  <sheetData>
    <row r="1" ht="22" customHeight="1"/>
    <row r="2">
      <c r="B2" t="s" s="2">
        <v>21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3</v>
      </c>
      <c r="H5" s="9"/>
      <c r="I5" s="9"/>
      <c r="J5" s="6">
        <f>SUM(C5,E5,G5)</f>
        <v>3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s="10">
        <v>1</v>
      </c>
      <c r="H6" s="11"/>
      <c r="I6" s="11"/>
      <c r="J6" s="10">
        <f>SUM(C6,E6,G6)</f>
        <v>1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s="6">
        <v>5</v>
      </c>
      <c r="H7" s="9"/>
      <c r="I7" s="9"/>
      <c r="J7" s="6">
        <f>SUM(C7,E7,G7)</f>
        <v>5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s="10">
        <v>26</v>
      </c>
      <c r="H8" s="11"/>
      <c r="I8" s="11"/>
      <c r="J8" s="10">
        <f>SUM(C8,E8,G8)</f>
        <v>26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s="6">
        <v>7</v>
      </c>
      <c r="H9" s="9"/>
      <c r="I9" s="9"/>
      <c r="J9" s="6">
        <f>SUM(C9,E9,G9)</f>
        <v>7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s="10">
        <v>6</v>
      </c>
      <c r="H10" s="11"/>
      <c r="I10" s="11"/>
      <c r="J10" s="10">
        <f>SUM(C10,E10,G10)</f>
        <v>6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48</v>
      </c>
      <c r="H12" s="10">
        <f>SUM(H5:H10)</f>
        <v>0</v>
      </c>
      <c r="I12" s="11"/>
      <c r="J12" s="10">
        <f>SUM(J5:J10)</f>
        <v>48</v>
      </c>
      <c r="K12" s="10">
        <f>SUM(K5:K10)</f>
        <v>0</v>
      </c>
    </row>
  </sheetData>
  <mergeCells count="5">
    <mergeCell ref="B2:K2"/>
    <mergeCell ref="J3:K3"/>
    <mergeCell ref="G3:H3"/>
    <mergeCell ref="E3:F3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7" customWidth="1"/>
    <col min="2" max="2" width="12.25" style="17" customWidth="1"/>
    <col min="3" max="3" width="6.25" style="17" customWidth="1"/>
    <col min="4" max="4" width="6.25" style="17" customWidth="1"/>
    <col min="5" max="5" width="6.25" style="17" customWidth="1"/>
    <col min="6" max="6" width="6.25" style="17" customWidth="1"/>
    <col min="7" max="7" width="6.25" style="17" customWidth="1"/>
    <col min="8" max="8" width="6.25" style="17" customWidth="1"/>
    <col min="9" max="9" width="6.25" style="17" customWidth="1"/>
    <col min="10" max="10" width="6.25" style="17" customWidth="1"/>
    <col min="11" max="11" width="6.25" style="17" customWidth="1"/>
    <col min="12" max="256" width="12.25" style="17" customWidth="1"/>
  </cols>
  <sheetData>
    <row r="1" ht="22" customHeight="1"/>
    <row r="2">
      <c r="B2" t="s" s="2">
        <v>22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2"/>
  <sheetViews>
    <sheetView workbookViewId="0" showGridLines="0" defaultGridColor="1">
      <pane topLeftCell="C5" xSplit="2" ySplit="4" activePane="bottomRight" state="frozenSplit"/>
    </sheetView>
  </sheetViews>
  <sheetFormatPr defaultColWidth="12.25" defaultRowHeight="18" customHeight="1" outlineLevelRow="0" outlineLevelCol="0"/>
  <cols>
    <col min="1" max="1" width="0.25" style="18" customWidth="1"/>
    <col min="2" max="2" width="12.25" style="18" customWidth="1"/>
    <col min="3" max="3" width="6.25" style="18" customWidth="1"/>
    <col min="4" max="4" width="6.25" style="18" customWidth="1"/>
    <col min="5" max="5" width="6.25" style="18" customWidth="1"/>
    <col min="6" max="6" width="6.25" style="18" customWidth="1"/>
    <col min="7" max="7" width="6.25" style="18" customWidth="1"/>
    <col min="8" max="8" width="6.25" style="18" customWidth="1"/>
    <col min="9" max="9" width="6.25" style="18" customWidth="1"/>
    <col min="10" max="10" width="6.25" style="18" customWidth="1"/>
    <col min="11" max="11" width="6.25" style="18" customWidth="1"/>
    <col min="12" max="256" width="12.25" style="18" customWidth="1"/>
  </cols>
  <sheetData>
    <row r="1" ht="22" customHeight="1"/>
    <row r="2">
      <c r="B2" t="s" s="2">
        <v>23</v>
      </c>
      <c r="C2"/>
      <c r="D2"/>
      <c r="E2"/>
      <c r="F2"/>
      <c r="G2"/>
      <c r="H2"/>
      <c r="I2"/>
      <c r="J2"/>
      <c r="K2"/>
    </row>
    <row r="3" ht="20.35" customHeight="1">
      <c r="B3" s="3"/>
      <c r="C3" t="s" s="4">
        <v>2</v>
      </c>
      <c r="D3" s="8"/>
      <c r="E3" t="s" s="4">
        <v>3</v>
      </c>
      <c r="F3" s="8"/>
      <c r="G3" t="s" s="4">
        <v>4</v>
      </c>
      <c r="H3" s="8"/>
      <c r="I3" s="3"/>
      <c r="J3" t="s" s="4">
        <v>5</v>
      </c>
      <c r="K3" s="8"/>
    </row>
    <row r="4" ht="20.55" customHeight="1">
      <c r="B4" s="4"/>
      <c r="C4" t="s" s="4">
        <v>6</v>
      </c>
      <c r="D4" t="s" s="4">
        <v>7</v>
      </c>
      <c r="E4" t="s" s="4">
        <v>6</v>
      </c>
      <c r="F4" t="s" s="4">
        <v>7</v>
      </c>
      <c r="G4" t="s" s="4">
        <v>6</v>
      </c>
      <c r="H4" t="s" s="4">
        <v>7</v>
      </c>
      <c r="I4" s="3"/>
      <c r="J4" t="s" s="4">
        <v>6</v>
      </c>
      <c r="K4" t="s" s="4">
        <v>7</v>
      </c>
    </row>
    <row r="5" ht="20.55" customHeight="1">
      <c r="B5" t="s" s="5">
        <v>9</v>
      </c>
      <c r="C5" t="s" s="6">
        <v>10</v>
      </c>
      <c r="D5" s="9"/>
      <c r="E5" t="s" s="6">
        <v>10</v>
      </c>
      <c r="F5" s="9"/>
      <c r="G5" s="6">
        <v>10</v>
      </c>
      <c r="H5" s="9"/>
      <c r="I5" s="9"/>
      <c r="J5" s="6">
        <f>SUM(C5,E5,G5)</f>
        <v>10</v>
      </c>
      <c r="K5" s="6">
        <f>SUM(D5,F5,H5)</f>
        <v>0</v>
      </c>
    </row>
    <row r="6" ht="20.35" customHeight="1">
      <c r="B6" t="s" s="5">
        <v>11</v>
      </c>
      <c r="C6" t="s" s="10">
        <v>10</v>
      </c>
      <c r="D6" s="11"/>
      <c r="E6" t="s" s="10">
        <v>10</v>
      </c>
      <c r="F6" s="11"/>
      <c r="G6" t="s" s="10">
        <v>10</v>
      </c>
      <c r="H6" s="11"/>
      <c r="I6" s="11"/>
      <c r="J6" s="10">
        <f>SUM(C6,E6,G6)</f>
        <v>0</v>
      </c>
      <c r="K6" s="10">
        <f>SUM(D6,F6,H6)</f>
        <v>0</v>
      </c>
    </row>
    <row r="7" ht="20.35" customHeight="1">
      <c r="B7" t="s" s="5">
        <v>12</v>
      </c>
      <c r="C7" t="s" s="6">
        <v>10</v>
      </c>
      <c r="D7" s="9"/>
      <c r="E7" t="s" s="6">
        <v>10</v>
      </c>
      <c r="F7" s="9"/>
      <c r="G7" t="s" s="6">
        <v>10</v>
      </c>
      <c r="H7" s="9"/>
      <c r="I7" s="9"/>
      <c r="J7" s="6">
        <f>SUM(C7,E7,G7)</f>
        <v>0</v>
      </c>
      <c r="K7" s="6">
        <f>SUM(D7,F7,H7)</f>
        <v>0</v>
      </c>
    </row>
    <row r="8" ht="20.35" customHeight="1">
      <c r="B8" t="s" s="5">
        <v>13</v>
      </c>
      <c r="C8" t="s" s="10">
        <v>10</v>
      </c>
      <c r="D8" s="11"/>
      <c r="E8" t="s" s="10">
        <v>10</v>
      </c>
      <c r="F8" s="11"/>
      <c r="G8" t="s" s="10">
        <v>10</v>
      </c>
      <c r="H8" s="11"/>
      <c r="I8" s="11"/>
      <c r="J8" s="10">
        <f>SUM(C8,E8,G8)</f>
        <v>0</v>
      </c>
      <c r="K8" s="10">
        <f>SUM(D8,F8,H8)</f>
        <v>0</v>
      </c>
    </row>
    <row r="9" ht="20.35" customHeight="1">
      <c r="B9" t="s" s="5">
        <v>14</v>
      </c>
      <c r="C9" t="s" s="6">
        <v>10</v>
      </c>
      <c r="D9" s="9"/>
      <c r="E9" t="s" s="6">
        <v>10</v>
      </c>
      <c r="F9" s="9"/>
      <c r="G9" t="s" s="6">
        <v>10</v>
      </c>
      <c r="H9" s="9"/>
      <c r="I9" s="9"/>
      <c r="J9" s="6">
        <f>SUM(C9,E9,G9)</f>
        <v>0</v>
      </c>
      <c r="K9" s="6">
        <f>SUM(D9,F9,H9)</f>
        <v>0</v>
      </c>
    </row>
    <row r="10" ht="20.35" customHeight="1">
      <c r="B10" t="s" s="5">
        <v>15</v>
      </c>
      <c r="C10" t="s" s="10">
        <v>10</v>
      </c>
      <c r="D10" s="11"/>
      <c r="E10" t="s" s="10">
        <v>10</v>
      </c>
      <c r="F10" s="11"/>
      <c r="G10" t="s" s="10">
        <v>10</v>
      </c>
      <c r="H10" s="11"/>
      <c r="I10" s="11"/>
      <c r="J10" s="10">
        <f>SUM(C10,E10,G10)</f>
        <v>0</v>
      </c>
      <c r="K10" s="10">
        <f>SUM(D10,F10,H10)</f>
        <v>0</v>
      </c>
    </row>
    <row r="11" ht="20.35" customHeight="1">
      <c r="B11" s="5"/>
      <c r="C11" s="6"/>
      <c r="D11" s="6"/>
      <c r="E11" s="6"/>
      <c r="F11" s="6"/>
      <c r="G11" s="6"/>
      <c r="H11" s="6"/>
      <c r="I11" s="9"/>
      <c r="J11" s="9"/>
      <c r="K11" s="9"/>
    </row>
    <row r="12" ht="20.35" customHeight="1">
      <c r="B12" t="s" s="5">
        <v>16</v>
      </c>
      <c r="C12" s="10">
        <f>SUM(C5:C10)</f>
        <v>0</v>
      </c>
      <c r="D12" s="10">
        <f>SUM(D5:D10)</f>
        <v>0</v>
      </c>
      <c r="E12" s="10">
        <f>SUM(E5:E10)</f>
        <v>0</v>
      </c>
      <c r="F12" s="10">
        <f>SUM(F5:F10)</f>
        <v>0</v>
      </c>
      <c r="G12" s="10">
        <f>SUM(G5:G10)</f>
        <v>10</v>
      </c>
      <c r="H12" s="10">
        <f>SUM(H5:H10)</f>
        <v>0</v>
      </c>
      <c r="I12" s="11"/>
      <c r="J12" s="10">
        <f>SUM(J5:J10)</f>
        <v>10</v>
      </c>
      <c r="K12" s="10">
        <f>SUM(K5:K10)</f>
        <v>0</v>
      </c>
    </row>
  </sheetData>
  <mergeCells count="5">
    <mergeCell ref="B2:K2"/>
    <mergeCell ref="C3:D3"/>
    <mergeCell ref="E3:F3"/>
    <mergeCell ref="G3:H3"/>
    <mergeCell ref="J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