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D:\DATA ANALYTICS\DATA ANALYTICS-PROJECT\FERNS AND PETALS DASHBORD\FINAL DASHBOARD\"/>
    </mc:Choice>
  </mc:AlternateContent>
  <xr:revisionPtr revIDLastSave="0" documentId="13_ncr:1_{4EEE06FB-D8B6-461A-B786-B82A40BF1A4F}" xr6:coauthVersionLast="47" xr6:coauthVersionMax="47" xr10:uidLastSave="{00000000-0000-0000-0000-000000000000}"/>
  <bookViews>
    <workbookView xWindow="-108" yWindow="-108" windowWidth="23256" windowHeight="12576" firstSheet="1" activeTab="6" xr2:uid="{73BF36EF-C125-4F12-A451-28D8D9D2EEBB}"/>
  </bookViews>
  <sheets>
    <sheet name="FINAL DASHBOARD" sheetId="2" state="hidden" r:id="rId1"/>
    <sheet name="Customers" sheetId="3" r:id="rId2"/>
    <sheet name="Orders" sheetId="4" r:id="rId3"/>
    <sheet name="Products" sheetId="5" r:id="rId4"/>
    <sheet name="Analysis" sheetId="1" r:id="rId5"/>
    <sheet name="Sheet3" sheetId="7" r:id="rId6"/>
    <sheet name="Dashboard" sheetId="6" r:id="rId7"/>
  </sheets>
  <definedNames>
    <definedName name="_xlchart.v1.0" hidden="1">Analysis!$AX$5</definedName>
    <definedName name="_xlchart.v1.1" hidden="1">Analysis!$AX$6:$AX$17</definedName>
    <definedName name="_xlchart.v1.2" hidden="1">Analysis!$AY$5</definedName>
    <definedName name="_xlchart.v1.3" hidden="1">Analysis!$AY$6:$AY$17</definedName>
    <definedName name="_xlchart.v1.4" hidden="1">Analysis!$AZ$5</definedName>
    <definedName name="_xlchart.v1.5" hidden="1">Analysis!$AZ$6:$AZ$17</definedName>
    <definedName name="_xlchart.v1.6" hidden="1">Analysis!$BA$5</definedName>
    <definedName name="_xlchart.v1.7" hidden="1">Analysis!$BA$6:$BA$17</definedName>
    <definedName name="ExternalData_1" localSheetId="0" hidden="1">'FINAL DASHBOARD'!$A$1:$F$4</definedName>
    <definedName name="ExternalData_2" localSheetId="1" hidden="1">'Customers'!$A$1:$G$101</definedName>
    <definedName name="ExternalData_3" localSheetId="2" hidden="1">Orders!$A$1:$T$1001</definedName>
    <definedName name="ExternalData_4" localSheetId="3" hidden="1">Products!$A$1:$E$71</definedName>
    <definedName name="Slicer_Occasion">#N/A</definedName>
    <definedName name="Timeline_Delivery_Date">#N/A</definedName>
    <definedName name="Timeline_Order_Date1">#N/A</definedName>
  </definedNames>
  <calcPr calcId="191029"/>
  <pivotCaches>
    <pivotCache cacheId="467" r:id="rId8"/>
    <pivotCache cacheId="644" r:id="rId9"/>
    <pivotCache cacheId="647" r:id="rId10"/>
    <pivotCache cacheId="650" r:id="rId11"/>
    <pivotCache cacheId="653" r:id="rId12"/>
    <pivotCache cacheId="656" r:id="rId13"/>
    <pivotCache cacheId="659" r:id="rId14"/>
    <pivotCache cacheId="662" r:id="rId15"/>
    <pivotCache cacheId="665" r:id="rId16"/>
  </pivotCaches>
  <extLst>
    <ext xmlns:x14="http://schemas.microsoft.com/office/spreadsheetml/2009/9/main" uri="{876F7934-8845-4945-9796-88D515C7AA90}">
      <x14:pivotCaches>
        <pivotCache cacheId="195"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48"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AL DASHBOARD_494bce06-321d-45de-82af-5c051f52a83a" name="FINAL DASHBOARD" connection="Query - FINAL DASHBOARD"/>
          <x15:modelTable id="Customers_161cfeab-b13b-4901-ad94-d446260efbad" name="Customers" connection="Query - Customers"/>
          <x15:modelTable id="Orders_c5adfa9d-0152-4783-96eb-8af0f8975d42" name="Orders" connection="Query - Orders"/>
          <x15:modelTable id="Products_42458ece-2c51-4f4f-9a99-3b9c57f8100c"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1" l="1"/>
  <c r="W18" i="1"/>
  <c r="R19" i="1"/>
  <c r="R20" i="1"/>
  <c r="R21" i="1"/>
  <c r="R22" i="1"/>
  <c r="R23" i="1"/>
  <c r="R24" i="1"/>
  <c r="R25" i="1"/>
  <c r="R26" i="1"/>
  <c r="R27" i="1"/>
  <c r="R28" i="1"/>
  <c r="R29" i="1"/>
  <c r="Q29" i="1"/>
  <c r="Q20" i="1"/>
  <c r="Q21" i="1"/>
  <c r="Q22" i="1"/>
  <c r="Q23" i="1"/>
  <c r="Q24" i="1"/>
  <c r="Q25" i="1"/>
  <c r="Q26" i="1"/>
  <c r="Q27" i="1"/>
  <c r="Q28" i="1"/>
  <c r="Q19" i="1"/>
  <c r="L13" i="1"/>
  <c r="L14" i="1"/>
  <c r="L15" i="1"/>
  <c r="L16" i="1"/>
  <c r="L17" i="1"/>
  <c r="L18" i="1"/>
  <c r="K14" i="1"/>
  <c r="K15" i="1"/>
  <c r="K16" i="1"/>
  <c r="K17" i="1"/>
  <c r="K18" i="1"/>
  <c r="K13" i="1"/>
  <c r="AW5" i="1"/>
  <c r="AW6" i="1"/>
  <c r="AW7" i="1"/>
  <c r="AW8" i="1"/>
  <c r="AW9" i="1"/>
  <c r="AW10" i="1"/>
  <c r="AW11" i="1"/>
  <c r="AW12" i="1"/>
  <c r="AW13" i="1"/>
  <c r="AW14" i="1"/>
  <c r="AW15" i="1"/>
  <c r="AW16" i="1"/>
  <c r="AW17" i="1"/>
  <c r="AV6" i="1"/>
  <c r="AV7" i="1"/>
  <c r="AV8" i="1"/>
  <c r="AV9" i="1"/>
  <c r="AV10" i="1"/>
  <c r="AV11" i="1"/>
  <c r="AV12" i="1"/>
  <c r="AV13" i="1"/>
  <c r="AV14" i="1"/>
  <c r="AV15" i="1"/>
  <c r="AV16" i="1"/>
  <c r="AV17" i="1"/>
  <c r="AV5" i="1"/>
  <c r="AJ6" i="1"/>
  <c r="AK6" i="1"/>
  <c r="AJ7" i="1"/>
  <c r="AK7" i="1"/>
  <c r="AJ8" i="1"/>
  <c r="AK8" i="1"/>
  <c r="AJ9" i="1"/>
  <c r="AK9" i="1"/>
  <c r="AJ10" i="1"/>
  <c r="AK10" i="1"/>
  <c r="AJ11" i="1"/>
  <c r="AK11" i="1"/>
  <c r="AJ12" i="1"/>
  <c r="AK12" i="1"/>
  <c r="AJ13" i="1"/>
  <c r="AK13" i="1"/>
  <c r="AJ14" i="1"/>
  <c r="AK14" i="1"/>
  <c r="AJ15" i="1"/>
  <c r="AK15" i="1"/>
  <c r="AJ16" i="1"/>
  <c r="AK16" i="1"/>
  <c r="AJ17" i="1"/>
  <c r="AK17" i="1"/>
  <c r="AJ18" i="1"/>
  <c r="AK18" i="1"/>
  <c r="AJ19" i="1"/>
  <c r="AK19" i="1"/>
  <c r="AJ20" i="1"/>
  <c r="AK20" i="1"/>
  <c r="AJ21" i="1"/>
  <c r="AK21" i="1"/>
  <c r="AJ22" i="1"/>
  <c r="AK22" i="1"/>
  <c r="AJ23" i="1"/>
  <c r="AK23" i="1"/>
  <c r="AJ24" i="1"/>
  <c r="AK24" i="1"/>
  <c r="AJ25" i="1"/>
  <c r="AK25" i="1"/>
  <c r="AJ26" i="1"/>
  <c r="AK26" i="1"/>
  <c r="AJ27" i="1"/>
  <c r="AK27" i="1"/>
  <c r="AJ28" i="1"/>
  <c r="AK28" i="1"/>
  <c r="AJ29" i="1"/>
  <c r="AK29" i="1"/>
  <c r="AK5" i="1"/>
  <c r="AJ5" i="1"/>
  <c r="N17" i="1"/>
  <c r="N18" i="1"/>
  <c r="N19" i="1"/>
  <c r="N20" i="1"/>
  <c r="N21" i="1"/>
  <c r="N22" i="1"/>
  <c r="N23" i="1"/>
  <c r="M18" i="1"/>
  <c r="M19" i="1"/>
  <c r="M20" i="1"/>
  <c r="M21" i="1"/>
  <c r="M22" i="1"/>
  <c r="M23" i="1"/>
  <c r="M17" i="1"/>
  <c r="Z17" i="1"/>
  <c r="Z18" i="1"/>
  <c r="Z19" i="1"/>
  <c r="Z20" i="1"/>
  <c r="Z21" i="1"/>
  <c r="Z22" i="1"/>
  <c r="Z23" i="1"/>
  <c r="Y17" i="1"/>
  <c r="Y18" i="1"/>
  <c r="Y19" i="1"/>
  <c r="Y20" i="1"/>
  <c r="Y21" i="1"/>
  <c r="Y22" i="1"/>
  <c r="Y23" i="1"/>
  <c r="Z16" i="1"/>
  <c r="Y16" i="1"/>
  <c r="U6" i="1"/>
  <c r="AA20" i="1" l="1"/>
  <c r="AX2" i="1"/>
  <c r="AX7" i="1" s="1"/>
  <c r="AA22" i="1"/>
  <c r="AA18" i="1"/>
  <c r="AO5" i="1"/>
  <c r="AL17" i="1" s="1"/>
  <c r="O20" i="1"/>
  <c r="O24" i="1"/>
  <c r="O19" i="1"/>
  <c r="O23" i="1"/>
  <c r="AA23" i="1"/>
  <c r="AA19" i="1"/>
  <c r="O21" i="1"/>
  <c r="AA17" i="1"/>
  <c r="AA21" i="1"/>
  <c r="O22" i="1"/>
  <c r="O18" i="1"/>
  <c r="AX14" i="1" l="1"/>
  <c r="AX11" i="1"/>
  <c r="AX16" i="1"/>
  <c r="AX9" i="1"/>
  <c r="AX15" i="1"/>
  <c r="AX6" i="1"/>
  <c r="AX8" i="1"/>
  <c r="AX13" i="1"/>
  <c r="AX10" i="1"/>
  <c r="AX12" i="1"/>
  <c r="AX17" i="1"/>
  <c r="AL15" i="1"/>
  <c r="AL23" i="1"/>
  <c r="AL7" i="1"/>
  <c r="AL11" i="1"/>
  <c r="AL19" i="1"/>
  <c r="AL27" i="1"/>
  <c r="AL21" i="1"/>
  <c r="AL16" i="1"/>
  <c r="AL9" i="1"/>
  <c r="AL25" i="1"/>
  <c r="AL14" i="1"/>
  <c r="AL28" i="1"/>
  <c r="AL20" i="1"/>
  <c r="AL8" i="1"/>
  <c r="AL22" i="1"/>
  <c r="AL12" i="1"/>
  <c r="AL10" i="1"/>
  <c r="AL26" i="1"/>
  <c r="AL13" i="1"/>
  <c r="AL29" i="1"/>
  <c r="AL18" i="1"/>
  <c r="AL6" i="1"/>
  <c r="AL2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E7DBBA-FCF3-407C-BF9A-512A2479CEA8}" keepAlive="1" name="ModelConnection_ExternalData_1" description="Data Model" type="5" refreshedVersion="8" minRefreshableVersion="5" saveData="1">
    <dbPr connection="Data Model Connection" command="FINAL DASHBOARD" commandType="3"/>
    <extLst>
      <ext xmlns:x15="http://schemas.microsoft.com/office/spreadsheetml/2010/11/main" uri="{DE250136-89BD-433C-8126-D09CA5730AF9}">
        <x15:connection id="" model="1"/>
      </ext>
    </extLst>
  </connection>
  <connection id="2" xr16:uid="{FC757725-3F1F-4BF5-80EA-587D9D93CD9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2614ED39-5DB3-4DA1-8850-D7DC2F89DDFF}"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7596F57B-108D-4CF7-A413-74817F06229A}"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1213C64E-3DB1-4150-9E8D-7921B066A79C}" name="Query - Customers" description="Connection to the 'Customers' query in the workbook." type="100" refreshedVersion="8" minRefreshableVersion="5">
    <extLst>
      <ext xmlns:x15="http://schemas.microsoft.com/office/spreadsheetml/2010/11/main" uri="{DE250136-89BD-433C-8126-D09CA5730AF9}">
        <x15:connection id="17ecc218-00c7-4a09-a892-8e9918dc4fd5"/>
      </ext>
    </extLst>
  </connection>
  <connection id="6" xr16:uid="{FE663F70-6920-4849-BA0B-5A13C218CAEC}" name="Query - FINAL DASHBOARD" description="Connection to the 'FINAL DASHBOARD' query in the workbook." type="100" refreshedVersion="8" minRefreshableVersion="5">
    <extLst>
      <ext xmlns:x15="http://schemas.microsoft.com/office/spreadsheetml/2010/11/main" uri="{DE250136-89BD-433C-8126-D09CA5730AF9}">
        <x15:connection id="d4f7ae9c-df53-4e97-b71a-72062b7d7dcd"/>
      </ext>
    </extLst>
  </connection>
  <connection id="7" xr16:uid="{0B594543-E59B-4A93-80D0-46CD8D07DEDC}" name="Query - Orders" description="Connection to the 'Orders' query in the workbook." type="100" refreshedVersion="8" minRefreshableVersion="5">
    <extLst>
      <ext xmlns:x15="http://schemas.microsoft.com/office/spreadsheetml/2010/11/main" uri="{DE250136-89BD-433C-8126-D09CA5730AF9}">
        <x15:connection id="7a4be703-04d3-408a-a45f-61a80f8aa144"/>
      </ext>
    </extLst>
  </connection>
  <connection id="8" xr16:uid="{51040308-5D9D-4BA1-90D3-3FF3973C1FA4}" name="Query - Products" description="Connection to the 'Products' query in the workbook." type="100" refreshedVersion="8" minRefreshableVersion="5">
    <extLst>
      <ext xmlns:x15="http://schemas.microsoft.com/office/spreadsheetml/2010/11/main" uri="{DE250136-89BD-433C-8126-D09CA5730AF9}">
        <x15:connection id="058efc53-b8f6-4dd7-9f05-a001dcdc281e"/>
      </ext>
    </extLst>
  </connection>
  <connection id="9" xr16:uid="{7CFEFCE5-52C2-40E1-AE49-7D36DFDEF6D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<sst xmlns="http://schemas.openxmlformats.org/spreadsheetml/2006/main" count="7064" uniqueCount="973">
  <si>
    <t>Name</t>
  </si>
  <si>
    <t>Extension</t>
  </si>
  <si>
    <t>Date accessed</t>
  </si>
  <si>
    <t>Date modified</t>
  </si>
  <si>
    <t>Date created</t>
  </si>
  <si>
    <t>Folder Path</t>
  </si>
  <si>
    <t>customers.csv</t>
  </si>
  <si>
    <t>.csv</t>
  </si>
  <si>
    <t>D:\DATA ANALYTICS\DATA ANALYTICS-PROJECT\FERNS AND PETALS DASHBORD\FINAL DASHBOARD\</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</si>
  <si>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</si>
  <si>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</si>
  <si>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</si>
  <si>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</si>
  <si>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</si>
  <si>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</si>
  <si>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</si>
  <si>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</si>
  <si>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</si>
  <si>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</si>
  <si>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</si>
  <si>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</si>
  <si>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</si>
  <si>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</si>
  <si>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</si>
  <si>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</si>
  <si>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</si>
  <si>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</si>
  <si>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</si>
  <si>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</si>
  <si>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</si>
  <si>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</si>
  <si>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</si>
  <si>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</si>
  <si>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</si>
  <si>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</si>
  <si>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</si>
  <si>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</si>
  <si>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</si>
  <si>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</si>
  <si>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</si>
  <si>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</si>
  <si>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</si>
  <si>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</si>
  <si>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</si>
  <si>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</si>
  <si>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</si>
  <si>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</si>
  <si>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</si>
  <si>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</si>
  <si>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</si>
  <si>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</si>
  <si>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</si>
  <si>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</si>
  <si>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</si>
  <si>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</si>
  <si>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</si>
  <si>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</si>
  <si>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</si>
  <si>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</si>
  <si>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</si>
  <si>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</si>
  <si>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</si>
  <si>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</si>
  <si>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</si>
  <si>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</si>
  <si>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</si>
  <si>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</si>
  <si>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</si>
  <si>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</si>
  <si>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</si>
  <si>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</si>
  <si>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</si>
  <si>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</si>
  <si>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</si>
  <si>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</si>
  <si>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</si>
  <si>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</si>
  <si>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</si>
  <si>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</si>
  <si>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</si>
  <si>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</si>
  <si>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</si>
  <si>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</si>
  <si>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</si>
  <si>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</si>
  <si>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</si>
  <si>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</si>
  <si>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</si>
  <si>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</si>
  <si>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</si>
  <si>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</si>
  <si>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</si>
  <si>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</si>
  <si>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</si>
  <si>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</si>
  <si>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</si>
  <si>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</si>
  <si>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</si>
  <si>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</si>
  <si>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</si>
  <si>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</si>
  <si>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</si>
  <si>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</si>
  <si>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</si>
  <si>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</si>
  <si>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</si>
  <si>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</si>
  <si>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</si>
  <si>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</si>
  <si>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</si>
  <si>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</si>
  <si>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</si>
  <si>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</si>
  <si>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</si>
  <si>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</si>
  <si>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</si>
  <si>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</si>
  <si>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</si>
  <si>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</si>
  <si>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</si>
  <si>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</si>
  <si>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</si>
  <si>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</si>
  <si>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</si>
  <si>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</si>
  <si>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</si>
  <si>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</si>
  <si>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</si>
  <si>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</si>
  <si>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</si>
  <si>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</si>
  <si>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</si>
  <si>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</si>
  <si>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</si>
  <si>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</si>
  <si>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</si>
  <si>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</si>
  <si>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</si>
  <si>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</si>
  <si>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</si>
  <si>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</si>
  <si>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</si>
  <si>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</si>
  <si>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</si>
  <si>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</si>
  <si>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</si>
  <si>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</si>
  <si>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</si>
  <si>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</si>
  <si>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</si>
  <si>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</si>
  <si>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</si>
  <si>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</si>
  <si>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</si>
  <si>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</si>
  <si>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</si>
  <si>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</si>
  <si>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</si>
  <si>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</si>
  <si>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</si>
  <si>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</si>
  <si>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</si>
  <si>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</si>
  <si>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</si>
  <si>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</si>
  <si>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</si>
  <si>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</si>
  <si>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</si>
  <si>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</si>
  <si>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</si>
  <si>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</si>
  <si>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</si>
  <si>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</si>
  <si>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</si>
  <si>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</si>
  <si>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</si>
  <si>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</si>
  <si>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</si>
  <si>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</si>
  <si>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</si>
  <si>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</si>
  <si>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</si>
  <si>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</si>
  <si>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</si>
  <si>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</si>
  <si>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</si>
  <si>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</si>
  <si>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</si>
  <si>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</si>
  <si>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</si>
  <si>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</si>
  <si>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</si>
  <si>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</si>
  <si>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</si>
  <si>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</si>
  <si>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</si>
  <si>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</si>
  <si>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</si>
  <si>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</si>
  <si>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</si>
  <si>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</si>
  <si>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</si>
  <si>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</si>
  <si>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</si>
  <si>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</si>
  <si>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</si>
  <si>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</si>
  <si>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</si>
  <si>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</si>
  <si>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</si>
  <si>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</si>
  <si>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</si>
  <si>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</si>
  <si>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</si>
  <si>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</si>
  <si>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</si>
  <si>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</si>
  <si>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</si>
  <si>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</si>
  <si>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</si>
  <si>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</si>
  <si>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</si>
  <si>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</si>
  <si>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</si>
  <si>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</si>
  <si>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</si>
  <si>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</si>
  <si>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</si>
  <si>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</si>
  <si>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</si>
  <si>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</si>
  <si>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</si>
  <si>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</si>
  <si>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</si>
  <si>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</si>
  <si>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</si>
  <si>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</si>
  <si>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</si>
  <si>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</si>
  <si>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</si>
  <si>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</si>
  <si>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</si>
  <si>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</si>
  <si>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</si>
  <si>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</si>
  <si>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</si>
  <si>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</si>
  <si>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</si>
  <si>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</si>
  <si>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</si>
  <si>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</si>
  <si>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</si>
  <si>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</si>
  <si>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</si>
  <si>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</si>
  <si>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</si>
  <si>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</si>
  <si>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</si>
  <si>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</si>
  <si>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</si>
  <si>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</si>
  <si>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</si>
  <si>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</si>
  <si>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</si>
  <si>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</si>
  <si>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</si>
  <si>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</si>
  <si>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</si>
  <si>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</si>
  <si>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</si>
  <si>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</si>
  <si>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</si>
  <si>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</si>
  <si>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</si>
  <si>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</si>
  <si>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</si>
  <si>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</si>
  <si>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</si>
  <si>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</si>
  <si>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</si>
  <si>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</si>
  <si>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</si>
  <si>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</si>
  <si>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</si>
  <si>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</si>
  <si>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</si>
  <si>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</si>
  <si>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</si>
  <si>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</si>
  <si>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</si>
  <si>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</si>
  <si>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</si>
  <si>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</si>
  <si>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</si>
  <si>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</si>
  <si>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</si>
  <si>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</si>
  <si>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</si>
  <si>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</si>
  <si>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</si>
  <si>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</si>
  <si>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</si>
  <si>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</si>
  <si>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</si>
  <si>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</si>
  <si>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</si>
  <si>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</si>
  <si>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</si>
  <si>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</si>
  <si>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</si>
  <si>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</si>
  <si>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</si>
  <si>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</si>
  <si>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</si>
  <si>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</si>
  <si>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</si>
  <si>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</si>
  <si>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</si>
  <si>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</si>
  <si>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</si>
  <si>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</si>
  <si>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</si>
  <si>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</si>
  <si>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</si>
  <si>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</si>
  <si>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</si>
  <si>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</si>
  <si>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</si>
  <si>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</si>
  <si>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</si>
  <si>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</si>
  <si>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</si>
  <si>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</si>
  <si>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</si>
  <si>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</si>
  <si>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</si>
  <si>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</si>
  <si>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</si>
  <si>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</si>
  <si>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</si>
  <si>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</si>
  <si>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</si>
  <si>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</si>
  <si>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</si>
  <si>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</si>
  <si>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</si>
  <si>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</si>
  <si>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</si>
  <si>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</si>
  <si>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</si>
  <si>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</si>
  <si>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</si>
  <si>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</si>
  <si>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</si>
  <si>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</si>
  <si>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</si>
  <si>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</si>
  <si>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</si>
  <si>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</si>
  <si>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</si>
  <si>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</si>
  <si>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</si>
  <si>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</si>
  <si>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</si>
  <si>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</si>
  <si>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</si>
  <si>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</si>
  <si>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</si>
  <si>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</si>
  <si>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</si>
  <si>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</si>
  <si>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</si>
  <si>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</si>
  <si>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</si>
  <si>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</si>
  <si>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</si>
  <si>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</si>
  <si>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</si>
  <si>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</si>
  <si>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</si>
  <si>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</si>
  <si>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</si>
  <si>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</si>
  <si>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</si>
  <si>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</si>
  <si>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</si>
  <si>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</si>
  <si>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</si>
  <si>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</si>
  <si>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</si>
  <si>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</si>
  <si>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</si>
  <si>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</si>
  <si>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</si>
  <si>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</si>
  <si>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</si>
  <si>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</si>
  <si>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</si>
  <si>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</si>
  <si>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</si>
  <si>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</si>
  <si>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</si>
  <si>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</si>
  <si>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</si>
  <si>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</si>
  <si>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</si>
  <si>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</si>
  <si>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</si>
  <si>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</si>
  <si>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</si>
  <si>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</si>
  <si>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</si>
  <si>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</si>
  <si>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</si>
  <si>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</si>
  <si>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</si>
  <si>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</si>
  <si>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</si>
  <si>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</si>
  <si>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</si>
  <si>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</si>
  <si>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</si>
  <si>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</si>
  <si>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</si>
  <si>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</si>
  <si>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</si>
  <si>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</si>
  <si>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</si>
  <si>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</si>
  <si>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</si>
  <si>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</si>
  <si>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</si>
  <si>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</si>
  <si>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</si>
  <si>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</si>
  <si>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</si>
  <si>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</si>
  <si>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</si>
  <si>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</si>
  <si>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</si>
  <si>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</si>
  <si>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</si>
  <si>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</si>
  <si>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</si>
  <si>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</si>
  <si>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</si>
  <si>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</si>
  <si>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</si>
  <si>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</si>
  <si>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</si>
  <si>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</si>
  <si>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</si>
  <si>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</si>
  <si>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</si>
  <si>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</si>
  <si>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</si>
  <si>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</si>
  <si>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</si>
  <si>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</si>
  <si>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</si>
  <si>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</si>
  <si>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</si>
  <si>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</si>
  <si>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</si>
  <si>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</si>
  <si>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</si>
  <si>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</si>
  <si>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</si>
  <si>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</si>
  <si>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</si>
  <si>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</si>
  <si>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</si>
  <si>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</si>
  <si>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</si>
  <si>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</si>
  <si>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</si>
  <si>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</si>
  <si>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</si>
  <si>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</si>
  <si>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</si>
  <si>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</si>
  <si>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</si>
  <si>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</si>
  <si>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</si>
  <si>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</si>
  <si>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</si>
  <si>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</si>
  <si>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</si>
  <si>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</si>
  <si>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</si>
  <si>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</si>
  <si>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</si>
  <si>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</si>
  <si>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</si>
  <si>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</si>
  <si>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</si>
  <si>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</si>
  <si>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</si>
  <si>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</si>
  <si>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</si>
  <si>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</si>
  <si>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</si>
  <si>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</si>
  <si>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</si>
  <si>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</si>
  <si>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</si>
  <si>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</si>
  <si>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</si>
  <si>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</si>
  <si>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</si>
  <si>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</si>
  <si>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</si>
  <si>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</si>
  <si>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</si>
  <si>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</si>
  <si>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</si>
  <si>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</si>
  <si>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</si>
  <si>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</si>
  <si>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</si>
  <si>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</si>
  <si>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</si>
  <si>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</si>
  <si>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</si>
  <si>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</si>
  <si>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</si>
  <si>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</si>
  <si>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</si>
  <si>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</si>
  <si>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</si>
  <si>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</si>
  <si>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</si>
  <si>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</si>
  <si>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</si>
  <si>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</si>
  <si>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</si>
  <si>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</si>
  <si>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</si>
  <si>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</si>
  <si>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</si>
  <si>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</si>
  <si>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</si>
  <si>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</si>
  <si>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</si>
  <si>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</si>
  <si>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</si>
  <si>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</si>
  <si>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</si>
  <si>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</si>
  <si>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</si>
  <si>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</si>
  <si>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</si>
  <si>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</si>
  <si>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</si>
  <si>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</si>
  <si>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</si>
  <si>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</si>
  <si>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</si>
  <si>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</si>
  <si>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</si>
  <si>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</si>
  <si>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</si>
  <si>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</si>
  <si>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</si>
  <si>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</si>
  <si>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</si>
  <si>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</si>
  <si>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</si>
  <si>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</si>
  <si>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</si>
  <si>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</si>
  <si>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</si>
  <si>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</si>
  <si>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</si>
  <si>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</si>
  <si>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</si>
  <si>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</si>
  <si>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</si>
  <si>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</si>
  <si>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</si>
  <si>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</si>
  <si>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</si>
  <si>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</si>
  <si>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</si>
  <si>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</si>
  <si>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</si>
  <si>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</si>
  <si>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</si>
  <si>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</si>
  <si>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</si>
  <si>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</si>
  <si>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</si>
  <si>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</si>
  <si>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</si>
  <si>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</si>
  <si>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</si>
  <si>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</si>
  <si>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</si>
  <si>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</si>
  <si>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</si>
  <si>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</si>
  <si>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</si>
  <si>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</si>
  <si>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</si>
  <si>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</si>
  <si>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</si>
  <si>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</si>
  <si>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</si>
  <si>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</si>
  <si>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</si>
  <si>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</si>
  <si>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</si>
  <si>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</si>
  <si>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</si>
  <si>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</si>
  <si>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Hour(OrderTime)</t>
  </si>
  <si>
    <t>diff_order_delivery</t>
  </si>
  <si>
    <t>Hour(DeliveryTime)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</si>
  <si>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</si>
  <si>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</si>
  <si>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</si>
  <si>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</si>
  <si>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</si>
  <si>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</si>
  <si>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</si>
  <si>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</si>
  <si>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</si>
  <si>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</si>
  <si>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</si>
  <si>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</si>
  <si>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</si>
  <si>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</si>
  <si>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</si>
  <si>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</si>
  <si>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</si>
  <si>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</si>
  <si>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</si>
  <si>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</si>
  <si>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</si>
  <si>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</si>
  <si>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</si>
  <si>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</si>
  <si>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</si>
  <si>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</si>
  <si>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</si>
  <si>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</si>
  <si>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</si>
  <si>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</si>
  <si>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</si>
  <si>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</si>
  <si>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</si>
  <si>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</si>
  <si>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</si>
  <si>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</si>
  <si>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</si>
  <si>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</si>
  <si>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</si>
  <si>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</si>
  <si>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</si>
  <si>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</si>
  <si>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</si>
  <si>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</si>
  <si>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</si>
  <si>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</si>
  <si>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</si>
  <si>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</si>
  <si>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</si>
  <si>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</si>
  <si>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</si>
  <si>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</si>
  <si>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</si>
  <si>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</si>
  <si>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</si>
  <si>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</si>
  <si>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</si>
  <si>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</si>
  <si>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</si>
  <si>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</si>
  <si>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</si>
  <si>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</si>
  <si>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</si>
  <si>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</si>
  <si>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</si>
  <si>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</si>
  <si>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</si>
  <si>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</si>
  <si>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</si>
  <si>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</si>
  <si>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</si>
  <si>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</si>
  <si>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</si>
  <si>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</si>
  <si>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</si>
  <si>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</si>
  <si>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</si>
  <si>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</si>
  <si>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</si>
  <si>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</si>
  <si>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</si>
  <si>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</si>
  <si>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</si>
  <si>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</si>
  <si>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</si>
  <si>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</si>
  <si>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</si>
  <si>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</si>
  <si>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</si>
  <si>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</si>
  <si>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</si>
  <si>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</si>
  <si>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</si>
  <si>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</si>
  <si>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</si>
  <si>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</si>
  <si>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</si>
  <si>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</si>
  <si>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</si>
  <si>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</si>
  <si>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</si>
  <si>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</si>
  <si>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</si>
  <si>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</si>
  <si>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</si>
  <si>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</si>
  <si>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</si>
  <si>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</si>
  <si>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</si>
  <si>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</si>
  <si>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</si>
  <si>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</si>
  <si>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</si>
  <si>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</si>
  <si>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</si>
  <si>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</si>
  <si>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</si>
  <si>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</si>
  <si>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</si>
  <si>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</si>
  <si>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</si>
  <si>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</si>
  <si>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</si>
  <si>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</si>
  <si>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</si>
  <si>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</si>
  <si>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</si>
  <si>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</si>
  <si>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</si>
  <si>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</si>
  <si>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</si>
  <si>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</si>
  <si>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</si>
  <si>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</si>
  <si>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</si>
  <si>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</si>
  <si>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</si>
  <si>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</si>
  <si>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</si>
  <si>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</si>
  <si>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</si>
  <si>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</si>
  <si>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</si>
  <si>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</si>
  <si>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</si>
  <si>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</si>
  <si>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</si>
  <si>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</si>
  <si>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</si>
  <si>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</si>
  <si>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</si>
  <si>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</si>
  <si>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</si>
  <si>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</si>
  <si>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</si>
  <si>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</si>
  <si>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</si>
  <si>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</si>
  <si>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</si>
  <si>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</si>
  <si>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</si>
  <si>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</si>
  <si>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</si>
  <si>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</si>
  <si>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</si>
  <si>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</si>
  <si>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</si>
  <si>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</si>
  <si>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</si>
  <si>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</si>
  <si>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</si>
  <si>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</si>
  <si>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</si>
  <si>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</si>
  <si>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</si>
  <si>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</si>
  <si>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</si>
  <si>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</si>
  <si>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</si>
  <si>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</si>
  <si>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</si>
  <si>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</si>
  <si>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</si>
  <si>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</si>
  <si>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</si>
  <si>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</si>
  <si>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</si>
  <si>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</si>
  <si>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</si>
  <si>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</si>
  <si>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</si>
  <si>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</si>
  <si>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</si>
  <si>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</si>
  <si>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</si>
  <si>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</si>
  <si>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</si>
  <si>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</si>
  <si>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</si>
  <si>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</si>
  <si>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</si>
  <si>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</si>
  <si>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</si>
  <si>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</si>
  <si>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</si>
  <si>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</si>
  <si>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</si>
  <si>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</si>
  <si>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</si>
  <si>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</si>
  <si>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</si>
  <si>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</si>
  <si>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</si>
  <si>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</si>
  <si>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</si>
  <si>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</si>
  <si>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</si>
  <si>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</si>
  <si>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</si>
  <si>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</si>
  <si>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</si>
  <si>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</si>
  <si>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</si>
  <si>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</si>
  <si>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</si>
  <si>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</si>
  <si>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</si>
  <si>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</si>
  <si>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</si>
  <si>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</si>
  <si>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</si>
  <si>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</si>
  <si>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</si>
  <si>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</si>
  <si>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</si>
  <si>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</si>
  <si>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</si>
  <si>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</si>
  <si>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</si>
  <si>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</si>
  <si>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</si>
  <si>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</si>
  <si>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</si>
  <si>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</si>
  <si>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</si>
  <si>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</si>
  <si>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</si>
  <si>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</si>
  <si>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</si>
  <si>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</si>
  <si>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</si>
  <si>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</si>
  <si>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</si>
  <si>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</si>
  <si>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</si>
  <si>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</si>
  <si>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</si>
  <si>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</si>
  <si>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</si>
  <si>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</si>
  <si>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</si>
  <si>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</si>
  <si>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</si>
  <si>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</si>
  <si>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</si>
  <si>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</si>
  <si>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</si>
  <si>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</si>
  <si>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</si>
  <si>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</si>
  <si>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</si>
  <si>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</si>
  <si>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</si>
  <si>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</si>
  <si>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</si>
  <si>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</si>
  <si>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</si>
  <si>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</si>
  <si>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</si>
  <si>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</si>
  <si>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</si>
  <si>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</si>
  <si>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</si>
  <si>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</si>
  <si>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</si>
  <si>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</si>
  <si>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</si>
  <si>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</si>
  <si>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</si>
  <si>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</si>
  <si>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</si>
  <si>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</si>
  <si>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</si>
  <si>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</si>
  <si>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</si>
  <si>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</si>
  <si>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</si>
  <si>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</si>
  <si>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</si>
  <si>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</si>
  <si>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</si>
  <si>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</si>
  <si>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</si>
  <si>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</si>
  <si>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</si>
  <si>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</si>
  <si>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</si>
  <si>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</si>
  <si>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</si>
  <si>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</si>
  <si>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</si>
  <si>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</si>
  <si>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</si>
  <si>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</si>
  <si>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</si>
  <si>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</si>
  <si>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</si>
  <si>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</si>
  <si>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</si>
  <si>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</si>
  <si>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</si>
  <si>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</si>
  <si>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</si>
  <si>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</si>
  <si>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</si>
  <si>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Sum of Revenue</t>
  </si>
  <si>
    <t>Average of diff_order_delivery</t>
  </si>
  <si>
    <t>Average of Revenue2</t>
  </si>
  <si>
    <t>Count of Order_ID</t>
  </si>
  <si>
    <t>strongly negative = -1</t>
  </si>
  <si>
    <t>strongly positive = 1</t>
  </si>
  <si>
    <t>neutral = near 0</t>
  </si>
  <si>
    <t>Order_Date (Month Index)</t>
  </si>
  <si>
    <t>Order_Date (Month)</t>
  </si>
  <si>
    <t>Feb</t>
  </si>
  <si>
    <t>Mar</t>
  </si>
  <si>
    <t>Aug</t>
  </si>
  <si>
    <t>Nov</t>
  </si>
  <si>
    <t>Dec</t>
  </si>
  <si>
    <t>Apr</t>
  </si>
  <si>
    <t>Jul</t>
  </si>
  <si>
    <t>Jun</t>
  </si>
  <si>
    <t>Jan</t>
  </si>
  <si>
    <t>Sep</t>
  </si>
  <si>
    <t>Oct</t>
  </si>
  <si>
    <t>Sum of Price (INR)</t>
  </si>
  <si>
    <t>s layer 2</t>
  </si>
  <si>
    <t>month name</t>
  </si>
  <si>
    <t>décor</t>
  </si>
  <si>
    <t>Month_Number</t>
  </si>
  <si>
    <t>month nunber</t>
  </si>
  <si>
    <t>sales</t>
  </si>
  <si>
    <t>costs</t>
  </si>
  <si>
    <t>highlght</t>
  </si>
  <si>
    <t>highlight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</si>
</sst>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6" formatCode="&quot;₹&quot;\ #,##0.00;#,##0.00\ \-&quot;₹&quot;;&quot;₹&quot;\ #,##0.00"/>
    <numFmt numFmtId="168" formatCode="&quot;₹&quot;\ #,##0;#,##0\ \-&quot;₹&quot;;&quot;₹&quot;\ #,##0"/>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168" fontId="0" fillId="0" borderId="0" xfId="0" applyNumberFormat="1"/>
  </cellXfs>
  <cellStyles count="1">
    <cellStyle name="Normal" xfId="0" builtinId="0"/>
  </cellStyles>
  <dxfs count="32">
    <dxf>
      <font>
        <color theme="0"/>
      </font>
      <fill>
        <patternFill>
          <bgColor theme="1"/>
        </patternFill>
      </fill>
      <border>
        <bottom style="thin">
          <color theme="6"/>
        </bottom>
        <vertical/>
        <horizontal/>
      </border>
    </dxf>
    <dxf>
      <font>
        <color theme="1"/>
      </font>
      <fill>
        <patternFill>
          <bgColor theme="1"/>
        </patternFill>
      </fill>
      <border>
        <left style="thin">
          <color theme="6"/>
        </left>
        <right style="thin">
          <color theme="6"/>
        </right>
        <top style="thin">
          <color theme="6"/>
        </top>
        <bottom style="thin">
          <color theme="6"/>
        </bottom>
        <vertical/>
        <horizontal/>
      </border>
    </dxf>
    <dxf>
      <font>
        <sz val="11"/>
        <color theme="0"/>
      </font>
      <fill>
        <patternFill>
          <bgColor theme="1"/>
        </patternFill>
      </fill>
      <border>
        <vertical/>
        <horizontal/>
      </border>
    </dxf>
    <dxf>
      <font>
        <color theme="1"/>
      </font>
      <fill>
        <patternFill>
          <bgColor theme="1"/>
        </patternFill>
      </fill>
      <border>
        <left style="thin">
          <color theme="9"/>
        </left>
        <right style="thin">
          <color theme="9"/>
        </right>
        <top style="thin">
          <color theme="9"/>
        </top>
        <bottom style="thin">
          <color theme="9"/>
        </bottom>
        <vertical/>
        <horizontal/>
      </border>
    </dxf>
    <dxf>
      <font>
        <sz val="11"/>
        <color theme="0"/>
        <name val="Aptos Narrow"/>
        <family val="2"/>
        <scheme val="minor"/>
      </font>
      <fill>
        <patternFill>
          <bgColor theme="1"/>
        </patternFill>
      </fill>
    </dxf>
    <dxf>
      <font>
        <name val="Britannic Bold"/>
        <family val="2"/>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8" formatCode="&quot;₹&quot;\ #,##0;#,##0\ \-&quot;₹&quot;;&quot;₹&quot;\ #,##0"/>
    </dxf>
    <dxf>
      <numFmt numFmtId="164" formatCode="[$-F400]h:mm:ss\ AM/PM"/>
    </dxf>
    <dxf>
      <numFmt numFmtId="19" formatCode="dd/mm/yyyy"/>
    </dxf>
    <dxf>
      <numFmt numFmtId="164" formatCode="[$-F400]h:mm:ss\ AM/PM"/>
    </dxf>
    <dxf>
      <numFmt numFmtId="19" formatCode="dd/mm/yyyy"/>
    </dxf>
    <dxf>
      <numFmt numFmtId="27" formatCode="dd/mm/yyyy\ hh:mm"/>
    </dxf>
    <dxf>
      <numFmt numFmtId="27" formatCode="dd/mm/yyyy\ hh:mm"/>
    </dxf>
    <dxf>
      <numFmt numFmtId="27" formatCode="dd/mm/yyyy\ hh:mm"/>
    </dxf>
    <dxf>
      <numFmt numFmtId="168" formatCode="&quot;₹&quot;\ #,##0;#,##0\ \-&quot;₹&quot;;&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3" defaultTableStyle="TableStyleMedium2" defaultPivotStyle="PivotStyleLight16">
    <tableStyle name="SlicerStyleDark3 2" pivot="0" table="0" count="10" xr9:uid="{D3A2DAEF-105A-4687-A598-32D8909C87E9}">
      <tableStyleElement type="wholeTable" dxfId="1"/>
      <tableStyleElement type="headerRow" dxfId="0"/>
    </tableStyle>
    <tableStyle name="Timeline Style 1" pivot="0" table="0" count="8" xr9:uid="{9A6ABF3B-DFF8-4FC4-9536-A729FEFF5050}">
      <tableStyleElement type="wholeTable" dxfId="5"/>
      <tableStyleElement type="headerRow" dxfId="4"/>
    </tableStyle>
    <tableStyle name="TimeSlicerStyleDark6 2" pivot="0" table="0" count="9" xr9:uid="{B557BE02-3387-4B72-80F6-0F1B411CF5A2}">
      <tableStyleElement type="wholeTable" dxfId="3"/>
      <tableStyleElement type="headerRow" dxfId="2"/>
    </tableStyle>
  </tableStyles>
  <colors>
    <mruColors>
      <color rgb="FF1DFFDF"/>
      <color rgb="FF00CAAD"/>
      <color rgb="FFB0D9D9"/>
      <color rgb="FFBEFFF7"/>
      <color rgb="FFAEA3E7"/>
      <color rgb="FFA3CFA6"/>
      <color rgb="FFB1DADA"/>
      <color rgb="FFBC7AF9"/>
      <color rgb="FF9400FF"/>
      <color rgb="FF8B5D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rgb="FF1DFFDF"/>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00CAAD"/>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00CAAD"/>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patternType="solid">
              <fgColor theme="9" tint="0.39994506668294322"/>
              <bgColor theme="1"/>
            </patternFill>
          </fill>
          <border>
            <vertical/>
            <horizontal/>
          </border>
        </dxf>
        <dxf>
          <fill>
            <patternFill patternType="solid">
              <fgColor auto="1"/>
              <bgColor rgb="FF00CAAD"/>
            </patternFill>
          </fill>
          <border>
            <vertical/>
            <horizontal/>
          </border>
        </dxf>
        <dxf>
          <fill>
            <patternFill patternType="solid">
              <fgColor auto="1"/>
              <bgColor rgb="FFB0D9D9"/>
            </pattern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SlicerStyleDark6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Analysis!$Z$16</c:f>
              <c:strCache>
                <c:ptCount val="1"/>
                <c:pt idx="0">
                  <c:v>Sum of Revenue</c:v>
                </c:pt>
              </c:strCache>
            </c:strRef>
          </c:tx>
          <c:spPr>
            <a:gradFill>
              <a:gsLst>
                <a:gs pos="100000">
                  <a:schemeClr val="tx1"/>
                </a:gs>
                <a:gs pos="0">
                  <a:srgbClr val="00CAAD"/>
                </a:gs>
              </a:gsLst>
              <a:lin ang="42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Analysis!$Y$17:$Y$23</c:f>
              <c:strCache>
                <c:ptCount val="7"/>
                <c:pt idx="0">
                  <c:v>All Occasions</c:v>
                </c:pt>
                <c:pt idx="1">
                  <c:v>Anniversary</c:v>
                </c:pt>
                <c:pt idx="2">
                  <c:v>Birthday</c:v>
                </c:pt>
                <c:pt idx="3">
                  <c:v>Diwali</c:v>
                </c:pt>
                <c:pt idx="4">
                  <c:v>Holi</c:v>
                </c:pt>
                <c:pt idx="5">
                  <c:v>Raksha Bandhan</c:v>
                </c:pt>
                <c:pt idx="6">
                  <c:v>Valentine's Day</c:v>
                </c:pt>
              </c:strCache>
            </c:strRef>
          </c:cat>
          <c:val>
            <c:numRef>
              <c:f>Analysis!$Z$17:$Z$23</c:f>
              <c:numCache>
                <c:formatCode>"₹"\ #,##0;#,##0\ \-"₹";"₹"\ #,##0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AB7-4E84-A233-CE565D5C528F}"/>
            </c:ext>
          </c:extLst>
        </c:ser>
        <c:ser>
          <c:idx val="1"/>
          <c:order val="1"/>
          <c:tx>
            <c:strRef>
              <c:f>Analysis!$AA$16</c:f>
              <c:strCache>
                <c:ptCount val="1"/>
                <c:pt idx="0">
                  <c:v>highlght</c:v>
                </c:pt>
              </c:strCache>
            </c:strRef>
          </c:tx>
          <c:spPr>
            <a:gradFill>
              <a:gsLst>
                <a:gs pos="100000">
                  <a:schemeClr val="tx1"/>
                </a:gs>
                <a:gs pos="0">
                  <a:srgbClr val="BEFFF7"/>
                </a:gs>
              </a:gsLst>
              <a:lin ang="4200000" scaled="0"/>
            </a:gradFill>
            <a:ln>
              <a:noFill/>
            </a:ln>
            <a:effectLst/>
          </c:spPr>
          <c:invertIfNegative val="0"/>
          <c:dLbls>
            <c:delete val="1"/>
          </c:dLbls>
          <c:val>
            <c:numRef>
              <c:f>Analysis!$AA$17:$AA$23</c:f>
              <c:numCache>
                <c:formatCode>General</c:formatCode>
                <c:ptCount val="7"/>
                <c:pt idx="0">
                  <c:v>0</c:v>
                </c:pt>
                <c:pt idx="1">
                  <c:v>674634</c:v>
                </c:pt>
                <c:pt idx="2">
                  <c:v>0</c:v>
                </c:pt>
                <c:pt idx="3">
                  <c:v>0</c:v>
                </c:pt>
                <c:pt idx="4">
                  <c:v>0</c:v>
                </c:pt>
                <c:pt idx="5">
                  <c:v>0</c:v>
                </c:pt>
                <c:pt idx="6">
                  <c:v>0</c:v>
                </c:pt>
              </c:numCache>
            </c:numRef>
          </c:val>
          <c:extLst>
            <c:ext xmlns:c16="http://schemas.microsoft.com/office/drawing/2014/chart" uri="{C3380CC4-5D6E-409C-BE32-E72D297353CC}">
              <c16:uniqueId val="{00000001-CAB7-4E84-A233-CE565D5C528F}"/>
            </c:ext>
          </c:extLst>
        </c:ser>
        <c:dLbls>
          <c:dLblPos val="outEnd"/>
          <c:showLegendKey val="0"/>
          <c:showVal val="1"/>
          <c:showCatName val="0"/>
          <c:showSerName val="0"/>
          <c:showPercent val="0"/>
          <c:showBubbleSize val="0"/>
        </c:dLbls>
        <c:gapWidth val="150"/>
        <c:overlap val="100"/>
        <c:axId val="902904240"/>
        <c:axId val="902907120"/>
      </c:barChart>
      <c:catAx>
        <c:axId val="90290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chemeClr val="bg1">
                    <a:lumMod val="85000"/>
                  </a:schemeClr>
                </a:solidFill>
                <a:latin typeface="+mn-lt"/>
                <a:ea typeface="+mn-ea"/>
                <a:cs typeface="+mn-cs"/>
              </a:defRPr>
            </a:pPr>
            <a:endParaRPr lang="en-US"/>
          </a:p>
        </c:txPr>
        <c:crossAx val="902907120"/>
        <c:crosses val="autoZero"/>
        <c:auto val="1"/>
        <c:lblAlgn val="ctr"/>
        <c:lblOffset val="100"/>
        <c:noMultiLvlLbl val="0"/>
      </c:catAx>
      <c:valAx>
        <c:axId val="902907120"/>
        <c:scaling>
          <c:orientation val="minMax"/>
        </c:scaling>
        <c:delete val="1"/>
        <c:axPos val="l"/>
        <c:numFmt formatCode="&quot;₹&quot;\ #,##0;#,##0\ \-&quot;₹&quot;;&quot;₹&quot;\ #,##0" sourceLinked="1"/>
        <c:majorTickMark val="none"/>
        <c:minorTickMark val="none"/>
        <c:tickLblPos val="nextTo"/>
        <c:crossAx val="90290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Analysis!$N$17</c:f>
              <c:strCache>
                <c:ptCount val="1"/>
                <c:pt idx="0">
                  <c:v>Sum of Revenue</c:v>
                </c:pt>
              </c:strCache>
            </c:strRef>
          </c:tx>
          <c:spPr>
            <a:gradFill>
              <a:gsLst>
                <a:gs pos="0">
                  <a:srgbClr val="00CAAD"/>
                </a:gs>
                <a:gs pos="100000">
                  <a:schemeClr val="tx1"/>
                </a:gs>
              </a:gsLst>
              <a:lin ang="4200000" scaled="0"/>
            </a:gradFill>
            <a:ln>
              <a:noFill/>
            </a:ln>
            <a:effectLst/>
          </c:spPr>
          <c:invertIfNegative val="0"/>
          <c:dLbls>
            <c:spPr>
              <a:noFill/>
              <a:ln>
                <a:noFill/>
              </a:ln>
              <a:effectLst/>
            </c:spPr>
            <c:txPr>
              <a:bodyPr rot="0" spcFirstLastPara="1" vertOverflow="ellipsis" vert="horz" wrap="square" anchor="ctr" anchorCtr="1"/>
              <a:lstStyle/>
              <a:p>
                <a:pPr>
                  <a:defRPr lang="en-US"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Analysis!$M$18:$M$24</c:f>
              <c:strCache>
                <c:ptCount val="6"/>
                <c:pt idx="0">
                  <c:v>Cake</c:v>
                </c:pt>
                <c:pt idx="1">
                  <c:v>Colors</c:v>
                </c:pt>
                <c:pt idx="2">
                  <c:v>Mugs</c:v>
                </c:pt>
                <c:pt idx="3">
                  <c:v>Plants</c:v>
                </c:pt>
                <c:pt idx="4">
                  <c:v>Raksha Bandhan</c:v>
                </c:pt>
                <c:pt idx="5">
                  <c:v>Soft Toys</c:v>
                </c:pt>
              </c:strCache>
            </c:strRef>
          </c:cat>
          <c:val>
            <c:numRef>
              <c:f>Analysis!$N$18:$N$24</c:f>
              <c:numCache>
                <c:formatCode>"₹"\ #,##0;#,##0\ \-"₹";"₹"\ #,##0</c:formatCode>
                <c:ptCount val="7"/>
                <c:pt idx="0">
                  <c:v>329862</c:v>
                </c:pt>
                <c:pt idx="1">
                  <c:v>1005645</c:v>
                </c:pt>
                <c:pt idx="2">
                  <c:v>201151</c:v>
                </c:pt>
                <c:pt idx="3">
                  <c:v>212281</c:v>
                </c:pt>
                <c:pt idx="4">
                  <c:v>297372</c:v>
                </c:pt>
                <c:pt idx="5">
                  <c:v>740831</c:v>
                </c:pt>
              </c:numCache>
            </c:numRef>
          </c:val>
          <c:extLst>
            <c:ext xmlns:c16="http://schemas.microsoft.com/office/drawing/2014/chart" uri="{C3380CC4-5D6E-409C-BE32-E72D297353CC}">
              <c16:uniqueId val="{00000000-E565-4FAF-B318-B3BACACA6D0F}"/>
            </c:ext>
          </c:extLst>
        </c:ser>
        <c:ser>
          <c:idx val="1"/>
          <c:order val="1"/>
          <c:tx>
            <c:strRef>
              <c:f>Analysis!$O$17</c:f>
              <c:strCache>
                <c:ptCount val="1"/>
                <c:pt idx="0">
                  <c:v>highlight</c:v>
                </c:pt>
              </c:strCache>
            </c:strRef>
          </c:tx>
          <c:spPr>
            <a:gradFill>
              <a:gsLst>
                <a:gs pos="0">
                  <a:srgbClr val="BEFFF7"/>
                </a:gs>
                <a:gs pos="100000">
                  <a:schemeClr val="tx1"/>
                </a:gs>
              </a:gsLst>
              <a:lin ang="4200000" scaled="0"/>
            </a:gradFill>
            <a:ln>
              <a:noFill/>
            </a:ln>
            <a:effectLst/>
          </c:spPr>
          <c:invertIfNegative val="0"/>
          <c:val>
            <c:numRef>
              <c:f>Analysis!$O$18:$O$24</c:f>
              <c:numCache>
                <c:formatCode>General</c:formatCode>
                <c:ptCount val="7"/>
                <c:pt idx="0">
                  <c:v>0</c:v>
                </c:pt>
                <c:pt idx="1">
                  <c:v>1005645</c:v>
                </c:pt>
                <c:pt idx="2">
                  <c:v>0</c:v>
                </c:pt>
                <c:pt idx="3">
                  <c:v>0</c:v>
                </c:pt>
                <c:pt idx="4">
                  <c:v>0</c:v>
                </c:pt>
                <c:pt idx="5">
                  <c:v>0</c:v>
                </c:pt>
                <c:pt idx="6">
                  <c:v>0</c:v>
                </c:pt>
              </c:numCache>
            </c:numRef>
          </c:val>
          <c:extLst>
            <c:ext xmlns:c16="http://schemas.microsoft.com/office/drawing/2014/chart" uri="{C3380CC4-5D6E-409C-BE32-E72D297353CC}">
              <c16:uniqueId val="{00000001-E565-4FAF-B318-B3BACACA6D0F}"/>
            </c:ext>
          </c:extLst>
        </c:ser>
        <c:dLbls>
          <c:showLegendKey val="0"/>
          <c:showVal val="0"/>
          <c:showCatName val="0"/>
          <c:showSerName val="0"/>
          <c:showPercent val="0"/>
          <c:showBubbleSize val="0"/>
        </c:dLbls>
        <c:gapWidth val="150"/>
        <c:overlap val="100"/>
        <c:axId val="902939760"/>
        <c:axId val="902911920"/>
      </c:barChart>
      <c:catAx>
        <c:axId val="90293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chemeClr val="bg1">
                    <a:lumMod val="85000"/>
                  </a:schemeClr>
                </a:solidFill>
                <a:latin typeface="+mn-lt"/>
                <a:ea typeface="+mn-ea"/>
                <a:cs typeface="+mn-cs"/>
              </a:defRPr>
            </a:pPr>
            <a:endParaRPr lang="en-US"/>
          </a:p>
        </c:txPr>
        <c:crossAx val="902911920"/>
        <c:crosses val="autoZero"/>
        <c:auto val="1"/>
        <c:lblAlgn val="ctr"/>
        <c:lblOffset val="100"/>
        <c:noMultiLvlLbl val="0"/>
      </c:catAx>
      <c:valAx>
        <c:axId val="902911920"/>
        <c:scaling>
          <c:orientation val="minMax"/>
        </c:scaling>
        <c:delete val="1"/>
        <c:axPos val="l"/>
        <c:numFmt formatCode="&quot;₹&quot;\ #,##0;#,##0\ \-&quot;₹&quot;;&quot;₹&quot;\ #,##0" sourceLinked="1"/>
        <c:majorTickMark val="none"/>
        <c:minorTickMark val="none"/>
        <c:tickLblPos val="nextTo"/>
        <c:crossAx val="90293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8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1"/>
          <c:tx>
            <c:strRef>
              <c:f>Analysis!$AL$5</c:f>
              <c:strCache>
                <c:ptCount val="1"/>
                <c:pt idx="0">
                  <c:v>highlight</c:v>
                </c:pt>
              </c:strCache>
            </c:strRef>
          </c:tx>
          <c:spPr>
            <a:gradFill>
              <a:gsLst>
                <a:gs pos="0">
                  <a:srgbClr val="00CAAD"/>
                </a:gs>
                <a:gs pos="100000">
                  <a:schemeClr val="tx1"/>
                </a:gs>
              </a:gsLst>
              <a:lin ang="5400000" scaled="1"/>
            </a:gradFill>
            <a:ln>
              <a:noFill/>
            </a:ln>
            <a:effectLst/>
          </c:spPr>
          <c:invertIfNegative val="0"/>
          <c:dPt>
            <c:idx val="20"/>
            <c:invertIfNegative val="0"/>
            <c:bubble3D val="0"/>
            <c:spPr>
              <a:gradFill>
                <a:gsLst>
                  <a:gs pos="0">
                    <a:srgbClr val="00CAAD"/>
                  </a:gs>
                  <a:gs pos="100000">
                    <a:schemeClr val="tx1"/>
                  </a:gs>
                </a:gsLst>
                <a:lin ang="5400000" scaled="1"/>
              </a:gradFill>
              <a:ln>
                <a:noFill/>
              </a:ln>
              <a:effectLst/>
            </c:spPr>
            <c:extLst>
              <c:ext xmlns:c16="http://schemas.microsoft.com/office/drawing/2014/chart" uri="{C3380CC4-5D6E-409C-BE32-E72D297353CC}">
                <c16:uniqueId val="{00000003-E682-48C9-B4EF-13716046E791}"/>
              </c:ext>
            </c:extLst>
          </c:dPt>
          <c:dLbls>
            <c:dLbl>
              <c:idx val="0"/>
              <c:tx>
                <c:rich>
                  <a:bodyPr/>
                  <a:lstStyle/>
                  <a:p>
                    <a:fld id="{E101CC30-7567-44C5-87F5-7B118DEFA8C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682-48C9-B4EF-13716046E791}"/>
                </c:ext>
              </c:extLst>
            </c:dLbl>
            <c:dLbl>
              <c:idx val="1"/>
              <c:tx>
                <c:rich>
                  <a:bodyPr/>
                  <a:lstStyle/>
                  <a:p>
                    <a:fld id="{C834C5DA-7B4B-41AB-AD03-AD542F9A8052}"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682-48C9-B4EF-13716046E791}"/>
                </c:ext>
              </c:extLst>
            </c:dLbl>
            <c:dLbl>
              <c:idx val="2"/>
              <c:tx>
                <c:rich>
                  <a:bodyPr/>
                  <a:lstStyle/>
                  <a:p>
                    <a:fld id="{A18D803A-5384-455E-995A-950EB8A7848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682-48C9-B4EF-13716046E791}"/>
                </c:ext>
              </c:extLst>
            </c:dLbl>
            <c:dLbl>
              <c:idx val="3"/>
              <c:tx>
                <c:rich>
                  <a:bodyPr/>
                  <a:lstStyle/>
                  <a:p>
                    <a:fld id="{3E213A3F-94BA-4242-BCAC-04FE2E52B58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682-48C9-B4EF-13716046E791}"/>
                </c:ext>
              </c:extLst>
            </c:dLbl>
            <c:dLbl>
              <c:idx val="4"/>
              <c:tx>
                <c:rich>
                  <a:bodyPr/>
                  <a:lstStyle/>
                  <a:p>
                    <a:fld id="{921FE4B0-6ED8-48BB-A657-2A57B06181C6}"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682-48C9-B4EF-13716046E791}"/>
                </c:ext>
              </c:extLst>
            </c:dLbl>
            <c:dLbl>
              <c:idx val="5"/>
              <c:tx>
                <c:rich>
                  <a:bodyPr/>
                  <a:lstStyle/>
                  <a:p>
                    <a:fld id="{4B69CFCF-F242-4D64-9050-51CF1CF4309F}"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682-48C9-B4EF-13716046E791}"/>
                </c:ext>
              </c:extLst>
            </c:dLbl>
            <c:dLbl>
              <c:idx val="6"/>
              <c:tx>
                <c:rich>
                  <a:bodyPr/>
                  <a:lstStyle/>
                  <a:p>
                    <a:fld id="{45CCB9D4-1437-4C35-A0A6-7FD9C5253722}"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682-48C9-B4EF-13716046E791}"/>
                </c:ext>
              </c:extLst>
            </c:dLbl>
            <c:dLbl>
              <c:idx val="7"/>
              <c:tx>
                <c:rich>
                  <a:bodyPr/>
                  <a:lstStyle/>
                  <a:p>
                    <a:fld id="{45BB9989-8F4E-4016-A74D-0E727E5EAC4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682-48C9-B4EF-13716046E791}"/>
                </c:ext>
              </c:extLst>
            </c:dLbl>
            <c:dLbl>
              <c:idx val="8"/>
              <c:tx>
                <c:rich>
                  <a:bodyPr/>
                  <a:lstStyle/>
                  <a:p>
                    <a:fld id="{7501CE4D-5858-4B00-832D-9B7A339E90C4}"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682-48C9-B4EF-13716046E791}"/>
                </c:ext>
              </c:extLst>
            </c:dLbl>
            <c:dLbl>
              <c:idx val="9"/>
              <c:tx>
                <c:rich>
                  <a:bodyPr/>
                  <a:lstStyle/>
                  <a:p>
                    <a:fld id="{226EF2F9-9850-4EA0-87CD-B428C3D5FA03}"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E682-48C9-B4EF-13716046E791}"/>
                </c:ext>
              </c:extLst>
            </c:dLbl>
            <c:dLbl>
              <c:idx val="10"/>
              <c:tx>
                <c:rich>
                  <a:bodyPr/>
                  <a:lstStyle/>
                  <a:p>
                    <a:fld id="{95213067-D25A-4480-BDA8-B7E6460FDE34}"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E682-48C9-B4EF-13716046E791}"/>
                </c:ext>
              </c:extLst>
            </c:dLbl>
            <c:dLbl>
              <c:idx val="11"/>
              <c:tx>
                <c:rich>
                  <a:bodyPr/>
                  <a:lstStyle/>
                  <a:p>
                    <a:fld id="{D515B6CD-F967-4A0D-9458-F11D8A42D959}"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682-48C9-B4EF-13716046E791}"/>
                </c:ext>
              </c:extLst>
            </c:dLbl>
            <c:dLbl>
              <c:idx val="12"/>
              <c:tx>
                <c:rich>
                  <a:bodyPr/>
                  <a:lstStyle/>
                  <a:p>
                    <a:fld id="{F864F35D-D1DC-41F3-96E1-4787635C2122}"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682-48C9-B4EF-13716046E791}"/>
                </c:ext>
              </c:extLst>
            </c:dLbl>
            <c:dLbl>
              <c:idx val="13"/>
              <c:tx>
                <c:rich>
                  <a:bodyPr/>
                  <a:lstStyle/>
                  <a:p>
                    <a:fld id="{787919BF-A5B8-4CFC-AD5E-8A510BF64BE4}"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682-48C9-B4EF-13716046E791}"/>
                </c:ext>
              </c:extLst>
            </c:dLbl>
            <c:dLbl>
              <c:idx val="14"/>
              <c:tx>
                <c:rich>
                  <a:bodyPr/>
                  <a:lstStyle/>
                  <a:p>
                    <a:fld id="{A627B601-8A2B-4A48-A8CF-549A70BE6FA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682-48C9-B4EF-13716046E791}"/>
                </c:ext>
              </c:extLst>
            </c:dLbl>
            <c:dLbl>
              <c:idx val="15"/>
              <c:tx>
                <c:rich>
                  <a:bodyPr/>
                  <a:lstStyle/>
                  <a:p>
                    <a:fld id="{171153F5-D0FD-4FFB-8C7A-8ED2C0906FF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682-48C9-B4EF-13716046E791}"/>
                </c:ext>
              </c:extLst>
            </c:dLbl>
            <c:dLbl>
              <c:idx val="16"/>
              <c:tx>
                <c:rich>
                  <a:bodyPr/>
                  <a:lstStyle/>
                  <a:p>
                    <a:fld id="{588A6A0E-F62D-4DDE-B74F-A898095D99E9}"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E682-48C9-B4EF-13716046E791}"/>
                </c:ext>
              </c:extLst>
            </c:dLbl>
            <c:dLbl>
              <c:idx val="17"/>
              <c:tx>
                <c:rich>
                  <a:bodyPr/>
                  <a:lstStyle/>
                  <a:p>
                    <a:fld id="{F67A82BD-ACAF-43CA-AE1B-0C5A9648C15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E682-48C9-B4EF-13716046E791}"/>
                </c:ext>
              </c:extLst>
            </c:dLbl>
            <c:dLbl>
              <c:idx val="18"/>
              <c:tx>
                <c:rich>
                  <a:bodyPr/>
                  <a:lstStyle/>
                  <a:p>
                    <a:fld id="{A1F9A05E-6DE6-4ACA-A4F9-862448E536CC}"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E682-48C9-B4EF-13716046E791}"/>
                </c:ext>
              </c:extLst>
            </c:dLbl>
            <c:dLbl>
              <c:idx val="19"/>
              <c:tx>
                <c:rich>
                  <a:bodyPr/>
                  <a:lstStyle/>
                  <a:p>
                    <a:fld id="{9401B1B8-AC8E-4E50-968E-F7FD567A335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E682-48C9-B4EF-13716046E791}"/>
                </c:ext>
              </c:extLst>
            </c:dLbl>
            <c:dLbl>
              <c:idx val="20"/>
              <c:tx>
                <c:rich>
                  <a:bodyPr/>
                  <a:lstStyle/>
                  <a:p>
                    <a:fld id="{8FDF6EE6-179A-4BA8-B708-09EC7A2A83C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682-48C9-B4EF-13716046E791}"/>
                </c:ext>
              </c:extLst>
            </c:dLbl>
            <c:dLbl>
              <c:idx val="21"/>
              <c:tx>
                <c:rich>
                  <a:bodyPr/>
                  <a:lstStyle/>
                  <a:p>
                    <a:fld id="{581D1426-04A8-4AEE-912D-62A8999EAFA0}"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E682-48C9-B4EF-13716046E791}"/>
                </c:ext>
              </c:extLst>
            </c:dLbl>
            <c:dLbl>
              <c:idx val="22"/>
              <c:tx>
                <c:rich>
                  <a:bodyPr/>
                  <a:lstStyle/>
                  <a:p>
                    <a:fld id="{5F05DC36-DE79-47D2-880C-08F99460A1F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E682-48C9-B4EF-13716046E791}"/>
                </c:ext>
              </c:extLst>
            </c:dLbl>
            <c:dLbl>
              <c:idx val="23"/>
              <c:tx>
                <c:rich>
                  <a:bodyPr/>
                  <a:lstStyle/>
                  <a:p>
                    <a:fld id="{1C82D1FB-29BB-49EB-AE4A-3037AC9B5BA2}"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E682-48C9-B4EF-13716046E7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Analysis!$AL$6:$AL$29</c:f>
              <c:numCache>
                <c:formatCode>"₹"\ #,##0;#,##0\ \-"₹";"₹"\ #,##0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186426</c:v>
                </c:pt>
                <c:pt idx="21">
                  <c:v>0</c:v>
                </c:pt>
                <c:pt idx="22">
                  <c:v>0</c:v>
                </c:pt>
                <c:pt idx="23">
                  <c:v>0</c:v>
                </c:pt>
              </c:numCache>
            </c:numRef>
          </c:val>
          <c:extLst>
            <c:ext xmlns:c15="http://schemas.microsoft.com/office/drawing/2012/chart" uri="{02D57815-91ED-43cb-92C2-25804820EDAC}">
              <c15:datalabelsRange>
                <c15:f>Analysis!$AL$6:$AL$29</c15:f>
                <c15:dlblRangeCache>
                  <c:ptCount val="24"/>
                  <c:pt idx="0">
                    <c:v> </c:v>
                  </c:pt>
                  <c:pt idx="1">
                    <c:v> </c:v>
                  </c:pt>
                  <c:pt idx="2">
                    <c:v> </c:v>
                  </c:pt>
                  <c:pt idx="3">
                    <c:v> </c:v>
                  </c:pt>
                  <c:pt idx="4">
                    <c:v> </c:v>
                  </c:pt>
                  <c:pt idx="5">
                    <c:v> </c:v>
                  </c:pt>
                  <c:pt idx="6">
                    <c:v> </c:v>
                  </c:pt>
                  <c:pt idx="7">
                    <c:v> </c:v>
                  </c:pt>
                  <c:pt idx="8">
                    <c:v> </c:v>
                  </c:pt>
                  <c:pt idx="9">
                    <c:v> </c:v>
                  </c:pt>
                  <c:pt idx="10">
                    <c:v> </c:v>
                  </c:pt>
                  <c:pt idx="11">
                    <c:v> </c:v>
                  </c:pt>
                  <c:pt idx="12">
                    <c:v> </c:v>
                  </c:pt>
                  <c:pt idx="13">
                    <c:v> </c:v>
                  </c:pt>
                  <c:pt idx="14">
                    <c:v> </c:v>
                  </c:pt>
                  <c:pt idx="15">
                    <c:v> </c:v>
                  </c:pt>
                  <c:pt idx="16">
                    <c:v> </c:v>
                  </c:pt>
                  <c:pt idx="17">
                    <c:v> </c:v>
                  </c:pt>
                  <c:pt idx="18">
                    <c:v> </c:v>
                  </c:pt>
                  <c:pt idx="19">
                    <c:v> </c:v>
                  </c:pt>
                  <c:pt idx="20">
                    <c:v>₹ 1,86,426</c:v>
                  </c:pt>
                  <c:pt idx="21">
                    <c:v> </c:v>
                  </c:pt>
                  <c:pt idx="22">
                    <c:v> </c:v>
                  </c:pt>
                  <c:pt idx="23">
                    <c:v> </c:v>
                  </c:pt>
                </c15:dlblRangeCache>
              </c15:datalabelsRange>
            </c:ext>
            <c:ext xmlns:c16="http://schemas.microsoft.com/office/drawing/2014/chart" uri="{C3380CC4-5D6E-409C-BE32-E72D297353CC}">
              <c16:uniqueId val="{00000000-E682-48C9-B4EF-13716046E791}"/>
            </c:ext>
          </c:extLst>
        </c:ser>
        <c:dLbls>
          <c:showLegendKey val="0"/>
          <c:showVal val="0"/>
          <c:showCatName val="0"/>
          <c:showSerName val="0"/>
          <c:showPercent val="0"/>
          <c:showBubbleSize val="0"/>
        </c:dLbls>
        <c:gapWidth val="150"/>
        <c:axId val="902923440"/>
        <c:axId val="902910960"/>
      </c:barChart>
      <c:lineChart>
        <c:grouping val="standard"/>
        <c:varyColors val="0"/>
        <c:ser>
          <c:idx val="1"/>
          <c:order val="0"/>
          <c:tx>
            <c:strRef>
              <c:f>Analysis!$AK$5</c:f>
              <c:strCache>
                <c:ptCount val="1"/>
                <c:pt idx="0">
                  <c:v>Sum of Revenue</c:v>
                </c:pt>
              </c:strCache>
            </c:strRef>
          </c:tx>
          <c:spPr>
            <a:ln w="28575" cap="rnd">
              <a:solidFill>
                <a:srgbClr val="00CAAD">
                  <a:alpha val="98000"/>
                </a:srgbClr>
              </a:solidFill>
              <a:round/>
            </a:ln>
            <a:effectLst/>
          </c:spPr>
          <c:marker>
            <c:symbol val="circle"/>
            <c:size val="5"/>
            <c:spPr>
              <a:solidFill>
                <a:srgbClr val="BEFFF7"/>
              </a:solidFill>
              <a:ln w="9525">
                <a:noFill/>
              </a:ln>
              <a:effectLst/>
            </c:spPr>
          </c:marker>
          <c:val>
            <c:numRef>
              <c:f>Analysis!$AK$6:$AK$29</c:f>
              <c:numCache>
                <c:formatCode>"₹"\ #,##0;#,##0\ \-"₹";"₹"\ #,##0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1"/>
          <c:extLst>
            <c:ext xmlns:c16="http://schemas.microsoft.com/office/drawing/2014/chart" uri="{C3380CC4-5D6E-409C-BE32-E72D297353CC}">
              <c16:uniqueId val="{00000002-E682-48C9-B4EF-13716046E791}"/>
            </c:ext>
          </c:extLst>
        </c:ser>
        <c:dLbls>
          <c:showLegendKey val="0"/>
          <c:showVal val="0"/>
          <c:showCatName val="0"/>
          <c:showSerName val="0"/>
          <c:showPercent val="0"/>
          <c:showBubbleSize val="0"/>
        </c:dLbls>
        <c:marker val="1"/>
        <c:smooth val="0"/>
        <c:axId val="902923440"/>
        <c:axId val="902910960"/>
      </c:lineChart>
      <c:catAx>
        <c:axId val="90292344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902910960"/>
        <c:crosses val="autoZero"/>
        <c:auto val="1"/>
        <c:lblAlgn val="ctr"/>
        <c:lblOffset val="100"/>
        <c:tickLblSkip val="1"/>
        <c:tickMarkSkip val="2"/>
        <c:noMultiLvlLbl val="0"/>
      </c:catAx>
      <c:valAx>
        <c:axId val="902910960"/>
        <c:scaling>
          <c:orientation val="minMax"/>
        </c:scaling>
        <c:delete val="1"/>
        <c:axPos val="l"/>
        <c:numFmt formatCode="&quot;₹&quot;\ #,##0;#,##0\ \-&quot;₹&quot;;&quot;₹&quot;\ #,##0" sourceLinked="1"/>
        <c:majorTickMark val="none"/>
        <c:minorTickMark val="none"/>
        <c:tickLblPos val="nextTo"/>
        <c:crossAx val="90292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1"/>
          <c:tx>
            <c:strRef>
              <c:f>Analysis!$AX$5</c:f>
              <c:strCache>
                <c:ptCount val="1"/>
                <c:pt idx="0">
                  <c:v>highlight</c:v>
                </c:pt>
              </c:strCache>
            </c:strRef>
          </c:tx>
          <c:spPr>
            <a:gradFill>
              <a:gsLst>
                <a:gs pos="0">
                  <a:srgbClr val="00CAAD"/>
                </a:gs>
                <a:gs pos="100000">
                  <a:schemeClr val="tx1"/>
                </a:gs>
              </a:gsLst>
              <a:lin ang="4200000" scaled="0"/>
            </a:gradFill>
            <a:ln>
              <a:noFill/>
            </a:ln>
            <a:effectLst/>
          </c:spPr>
          <c:invertIfNegative val="0"/>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D8E-4F1F-B3A0-40E22E5B173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Analysis!$AX$6:$AX$17</c:f>
              <c:numCache>
                <c:formatCode>"₹"\ #,##0;#,##0\ \-"₹";"₹"\ #,##0</c:formatCode>
                <c:ptCount val="12"/>
                <c:pt idx="0">
                  <c:v>0</c:v>
                </c:pt>
                <c:pt idx="1">
                  <c:v>0</c:v>
                </c:pt>
                <c:pt idx="2">
                  <c:v>0</c:v>
                </c:pt>
                <c:pt idx="3">
                  <c:v>0</c:v>
                </c:pt>
                <c:pt idx="4">
                  <c:v>0</c:v>
                </c:pt>
                <c:pt idx="5">
                  <c:v>0</c:v>
                </c:pt>
                <c:pt idx="6">
                  <c:v>0</c:v>
                </c:pt>
                <c:pt idx="7">
                  <c:v>737389</c:v>
                </c:pt>
                <c:pt idx="8">
                  <c:v>0</c:v>
                </c:pt>
                <c:pt idx="9">
                  <c:v>0</c:v>
                </c:pt>
                <c:pt idx="10">
                  <c:v>0</c:v>
                </c:pt>
                <c:pt idx="11">
                  <c:v>0</c:v>
                </c:pt>
              </c:numCache>
            </c:numRef>
          </c:val>
          <c:extLst>
            <c:ext xmlns:c16="http://schemas.microsoft.com/office/drawing/2014/chart" uri="{C3380CC4-5D6E-409C-BE32-E72D297353CC}">
              <c16:uniqueId val="{00000000-FD8E-4F1F-B3A0-40E22E5B173A}"/>
            </c:ext>
          </c:extLst>
        </c:ser>
        <c:dLbls>
          <c:showLegendKey val="0"/>
          <c:showVal val="0"/>
          <c:showCatName val="0"/>
          <c:showSerName val="0"/>
          <c:showPercent val="0"/>
          <c:showBubbleSize val="0"/>
        </c:dLbls>
        <c:gapWidth val="150"/>
        <c:axId val="1019689904"/>
        <c:axId val="1019685584"/>
      </c:barChart>
      <c:lineChart>
        <c:grouping val="standard"/>
        <c:varyColors val="0"/>
        <c:ser>
          <c:idx val="0"/>
          <c:order val="0"/>
          <c:tx>
            <c:strRef>
              <c:f>Analysis!$AW$5</c:f>
              <c:strCache>
                <c:ptCount val="1"/>
                <c:pt idx="0">
                  <c:v>Sum of Revenue</c:v>
                </c:pt>
              </c:strCache>
            </c:strRef>
          </c:tx>
          <c:spPr>
            <a:ln w="28575" cap="rnd">
              <a:solidFill>
                <a:srgbClr val="00CAAD"/>
              </a:solidFill>
              <a:round/>
            </a:ln>
            <a:effectLst/>
          </c:spPr>
          <c:marker>
            <c:symbol val="circle"/>
            <c:size val="5"/>
            <c:spPr>
              <a:solidFill>
                <a:srgbClr val="BEFFF7"/>
              </a:solidFill>
              <a:ln w="9525">
                <a:noFill/>
              </a:ln>
              <a:effectLst/>
            </c:spPr>
          </c:marker>
          <c:cat>
            <c:strRef>
              <c:f>Analysis!$AV$6:$AV$17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Analysis!$AW$6:$AW$17</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1"/>
          <c:extLst>
            <c:ext xmlns:c16="http://schemas.microsoft.com/office/drawing/2014/chart" uri="{C3380CC4-5D6E-409C-BE32-E72D297353CC}">
              <c16:uniqueId val="{00000001-FD8E-4F1F-B3A0-40E22E5B173A}"/>
            </c:ext>
          </c:extLst>
        </c:ser>
        <c:dLbls>
          <c:showLegendKey val="0"/>
          <c:showVal val="0"/>
          <c:showCatName val="0"/>
          <c:showSerName val="0"/>
          <c:showPercent val="0"/>
          <c:showBubbleSize val="0"/>
        </c:dLbls>
        <c:marker val="1"/>
        <c:smooth val="0"/>
        <c:axId val="1019689904"/>
        <c:axId val="1019685584"/>
      </c:lineChart>
      <c:catAx>
        <c:axId val="101968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85000"/>
                  </a:schemeClr>
                </a:solidFill>
                <a:latin typeface="+mn-lt"/>
                <a:ea typeface="+mn-ea"/>
                <a:cs typeface="+mn-cs"/>
              </a:defRPr>
            </a:pPr>
            <a:endParaRPr lang="en-US"/>
          </a:p>
        </c:txPr>
        <c:crossAx val="1019685584"/>
        <c:crosses val="autoZero"/>
        <c:auto val="1"/>
        <c:lblAlgn val="ctr"/>
        <c:lblOffset val="100"/>
        <c:noMultiLvlLbl val="0"/>
      </c:catAx>
      <c:valAx>
        <c:axId val="1019685584"/>
        <c:scaling>
          <c:orientation val="minMax"/>
        </c:scaling>
        <c:delete val="1"/>
        <c:axPos val="l"/>
        <c:numFmt formatCode="&quot;₹&quot;\ #,##0;#,##0\ \-&quot;₹&quot;;&quot;₹&quot;\ #,##0" sourceLinked="1"/>
        <c:majorTickMark val="none"/>
        <c:minorTickMark val="none"/>
        <c:tickLblPos val="nextTo"/>
        <c:crossAx val="101968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Analysis!$L$13</c:f>
              <c:strCache>
                <c:ptCount val="1"/>
                <c:pt idx="0">
                  <c:v>Sum of Revenue</c:v>
                </c:pt>
              </c:strCache>
            </c:strRef>
          </c:tx>
          <c:spPr>
            <a:gradFill>
              <a:gsLst>
                <a:gs pos="0">
                  <a:srgbClr val="00CAAD"/>
                </a:gs>
                <a:gs pos="100000">
                  <a:schemeClr val="tx1"/>
                </a:gs>
              </a:gsLst>
              <a:lin ang="42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Analysis!$K$14:$K$18</c:f>
              <c:strCache>
                <c:ptCount val="5"/>
                <c:pt idx="0">
                  <c:v>Deserunt Box</c:v>
                </c:pt>
                <c:pt idx="1">
                  <c:v>Dolores Gift</c:v>
                </c:pt>
                <c:pt idx="2">
                  <c:v>Harum Pack</c:v>
                </c:pt>
                <c:pt idx="3">
                  <c:v>Magnam Set</c:v>
                </c:pt>
                <c:pt idx="4">
                  <c:v>Quia Gift</c:v>
                </c:pt>
              </c:strCache>
            </c:strRef>
          </c:cat>
          <c:val>
            <c:numRef>
              <c:f>Analysis!$L$14:$L$18</c:f>
              <c:numCache>
                <c:formatCode>"₹"\ #,##0;#,##0\ \-"₹";"₹"\ #,##0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D1B-4943-A07A-10EB2366947B}"/>
            </c:ext>
          </c:extLst>
        </c:ser>
        <c:dLbls>
          <c:dLblPos val="outEnd"/>
          <c:showLegendKey val="0"/>
          <c:showVal val="1"/>
          <c:showCatName val="0"/>
          <c:showSerName val="0"/>
          <c:showPercent val="0"/>
          <c:showBubbleSize val="0"/>
        </c:dLbls>
        <c:gapWidth val="150"/>
        <c:overlap val="-27"/>
        <c:axId val="1023148304"/>
        <c:axId val="1023141584"/>
      </c:barChart>
      <c:catAx>
        <c:axId val="102314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023141584"/>
        <c:crosses val="autoZero"/>
        <c:auto val="1"/>
        <c:lblAlgn val="ctr"/>
        <c:lblOffset val="100"/>
        <c:noMultiLvlLbl val="0"/>
      </c:catAx>
      <c:valAx>
        <c:axId val="1023141584"/>
        <c:scaling>
          <c:orientation val="minMax"/>
        </c:scaling>
        <c:delete val="1"/>
        <c:axPos val="l"/>
        <c:numFmt formatCode="&quot;₹&quot;\ #,##0;#,##0\ \-&quot;₹&quot;;&quot;₹&quot;\ #,##0" sourceLinked="1"/>
        <c:majorTickMark val="none"/>
        <c:minorTickMark val="none"/>
        <c:tickLblPos val="nextTo"/>
        <c:crossAx val="102314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Analysis!$R$19</c:f>
              <c:strCache>
                <c:ptCount val="1"/>
                <c:pt idx="0">
                  <c:v>Count of Order_ID</c:v>
                </c:pt>
              </c:strCache>
            </c:strRef>
          </c:tx>
          <c:spPr>
            <a:gradFill>
              <a:gsLst>
                <a:gs pos="0">
                  <a:srgbClr val="00CAAD"/>
                </a:gs>
                <a:gs pos="100000">
                  <a:schemeClr val="tx1"/>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Analysis!$Q$20:$Q$29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Analysis!$R$20:$R$29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D9D2-4421-8ADB-03005D57411D}"/>
            </c:ext>
          </c:extLst>
        </c:ser>
        <c:dLbls>
          <c:dLblPos val="outEnd"/>
          <c:showLegendKey val="0"/>
          <c:showVal val="1"/>
          <c:showCatName val="0"/>
          <c:showSerName val="0"/>
          <c:showPercent val="0"/>
          <c:showBubbleSize val="0"/>
        </c:dLbls>
        <c:gapWidth val="150"/>
        <c:overlap val="-27"/>
        <c:axId val="1023050864"/>
        <c:axId val="1023127664"/>
      </c:barChart>
      <c:catAx>
        <c:axId val="102305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85000"/>
                  </a:schemeClr>
                </a:solidFill>
                <a:latin typeface="+mn-lt"/>
                <a:ea typeface="+mn-ea"/>
                <a:cs typeface="+mn-cs"/>
              </a:defRPr>
            </a:pPr>
            <a:endParaRPr lang="en-US"/>
          </a:p>
        </c:txPr>
        <c:crossAx val="1023127664"/>
        <c:crosses val="autoZero"/>
        <c:auto val="1"/>
        <c:lblAlgn val="ctr"/>
        <c:lblOffset val="100"/>
        <c:noMultiLvlLbl val="0"/>
      </c:catAx>
      <c:valAx>
        <c:axId val="1023127664"/>
        <c:scaling>
          <c:orientation val="minMax"/>
        </c:scaling>
        <c:delete val="1"/>
        <c:axPos val="l"/>
        <c:numFmt formatCode="General" sourceLinked="1"/>
        <c:majorTickMark val="none"/>
        <c:minorTickMark val="none"/>
        <c:tickLblPos val="nextTo"/>
        <c:crossAx val="102305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0</xdr:rowOff>
    </xdr:from>
    <xdr:to>
      <xdr:col>23</xdr:col>
      <xdr:colOff>190500</xdr:colOff>
      <xdr:row>39</xdr:row>
      <xdr:rowOff>31680</xdr:rowOff>
    </xdr:to>
    <xdr:sp macro="" textlink="">
      <xdr:nvSpPr>
        <xdr:cNvPr id="2" name="Rectangle 1">
          <a:extLst>
            <a:ext uri="{FF2B5EF4-FFF2-40B4-BE49-F238E27FC236}">
              <a16:creationId xmlns:a16="http://schemas.microsoft.com/office/drawing/2014/main" id="{35295F03-E152-F0F6-B92A-2BB97624284A}"/>
            </a:ext>
          </a:extLst>
        </xdr:cNvPr>
        <xdr:cNvSpPr/>
      </xdr:nvSpPr>
      <xdr:spPr>
        <a:xfrm>
          <a:off x="30480" y="0"/>
          <a:ext cx="14180820" cy="7164000"/>
        </a:xfrm>
        <a:prstGeom prst="rect">
          <a:avLst/>
        </a:prstGeom>
        <a:gradFill>
          <a:gsLst>
            <a:gs pos="36000">
              <a:srgbClr val="232227"/>
            </a:gs>
            <a:gs pos="100000">
              <a:schemeClr val="tx1"/>
            </a:gs>
          </a:gsLst>
          <a:lin ang="5400000" scaled="1"/>
        </a:gradFill>
        <a:ln w="9525">
          <a:solidFill>
            <a:srgbClr val="D3F1D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IN" sz="1100"/>
        </a:p>
      </xdr:txBody>
    </xdr:sp>
    <xdr:clientData/>
  </xdr:twoCellAnchor>
  <xdr:twoCellAnchor editAs="oneCell">
    <xdr:from>
      <xdr:col>0</xdr:col>
      <xdr:colOff>83820</xdr:colOff>
      <xdr:row>0</xdr:row>
      <xdr:rowOff>26670</xdr:rowOff>
    </xdr:from>
    <xdr:to>
      <xdr:col>1</xdr:col>
      <xdr:colOff>554220</xdr:colOff>
      <xdr:row>6</xdr:row>
      <xdr:rowOff>9390</xdr:rowOff>
    </xdr:to>
    <xdr:pic>
      <xdr:nvPicPr>
        <xdr:cNvPr id="5" name="Picture 4">
          <a:extLst>
            <a:ext uri="{FF2B5EF4-FFF2-40B4-BE49-F238E27FC236}">
              <a16:creationId xmlns:a16="http://schemas.microsoft.com/office/drawing/2014/main" id="{B7C23850-5E49-CAA9-C019-A053AB3A4F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820" y="26670"/>
          <a:ext cx="1080000" cy="1080000"/>
        </a:xfrm>
        <a:prstGeom prst="rect">
          <a:avLst/>
        </a:prstGeom>
        <a:ln>
          <a:noFill/>
        </a:ln>
        <a:effectLst>
          <a:outerShdw blurRad="50800" dist="38100" dir="16200000" rotWithShape="0">
            <a:prstClr val="black">
              <a:alpha val="40000"/>
            </a:prstClr>
          </a:outerShdw>
          <a:reflection blurRad="6350" stA="52000" endA="300" endPos="35000" dir="5400000" sy="-100000" algn="bl" rotWithShape="0"/>
        </a:effectLst>
        <a:scene3d>
          <a:camera prst="perspectiveContrastingLeftFacing">
            <a:rot lat="300000" lon="19800000" rev="0"/>
          </a:camera>
          <a:lightRig rig="threePt" dir="t">
            <a:rot lat="0" lon="0" rev="2700000"/>
          </a:lightRig>
        </a:scene3d>
        <a:sp3d>
          <a:bevelT w="63500" h="50800"/>
        </a:sp3d>
      </xdr:spPr>
    </xdr:pic>
    <xdr:clientData/>
  </xdr:twoCellAnchor>
  <xdr:twoCellAnchor>
    <xdr:from>
      <xdr:col>2</xdr:col>
      <xdr:colOff>281940</xdr:colOff>
      <xdr:row>0</xdr:row>
      <xdr:rowOff>80670</xdr:rowOff>
    </xdr:from>
    <xdr:to>
      <xdr:col>7</xdr:col>
      <xdr:colOff>167640</xdr:colOff>
      <xdr:row>5</xdr:row>
      <xdr:rowOff>138270</xdr:rowOff>
    </xdr:to>
    <xdr:sp macro="" textlink="">
      <xdr:nvSpPr>
        <xdr:cNvPr id="6" name="Rectangle: Rounded Corners 5">
          <a:extLst>
            <a:ext uri="{FF2B5EF4-FFF2-40B4-BE49-F238E27FC236}">
              <a16:creationId xmlns:a16="http://schemas.microsoft.com/office/drawing/2014/main" id="{EEA65372-7DC0-6735-81B4-E82E29E34356}"/>
            </a:ext>
          </a:extLst>
        </xdr:cNvPr>
        <xdr:cNvSpPr/>
      </xdr:nvSpPr>
      <xdr:spPr>
        <a:xfrm>
          <a:off x="1501140" y="80670"/>
          <a:ext cx="2933700" cy="972000"/>
        </a:xfrm>
        <a:prstGeom prst="roundRect">
          <a:avLst/>
        </a:prstGeom>
        <a:gradFill flip="none" rotWithShape="1">
          <a:gsLst>
            <a:gs pos="0">
              <a:srgbClr val="232227">
                <a:alpha val="0"/>
              </a:srgbClr>
            </a:gs>
            <a:gs pos="91000">
              <a:srgbClr val="B1DADA"/>
            </a:gs>
          </a:gsLst>
          <a:lin ang="4200000" scaled="0"/>
          <a:tileRect/>
        </a:gradFill>
        <a:ln w="9525">
          <a:solidFill>
            <a:srgbClr val="B1DADA"/>
          </a:solidFill>
        </a:ln>
        <a:effectLst>
          <a:outerShdw blurRad="50800" dist="2794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426720</xdr:colOff>
      <xdr:row>0</xdr:row>
      <xdr:rowOff>80670</xdr:rowOff>
    </xdr:from>
    <xdr:to>
      <xdr:col>12</xdr:col>
      <xdr:colOff>312420</xdr:colOff>
      <xdr:row>5</xdr:row>
      <xdr:rowOff>138270</xdr:rowOff>
    </xdr:to>
    <xdr:sp macro="" textlink="">
      <xdr:nvSpPr>
        <xdr:cNvPr id="7" name="Rectangle: Rounded Corners 6">
          <a:extLst>
            <a:ext uri="{FF2B5EF4-FFF2-40B4-BE49-F238E27FC236}">
              <a16:creationId xmlns:a16="http://schemas.microsoft.com/office/drawing/2014/main" id="{B6F885D8-2E19-4487-B999-63652B495698}"/>
            </a:ext>
          </a:extLst>
        </xdr:cNvPr>
        <xdr:cNvSpPr/>
      </xdr:nvSpPr>
      <xdr:spPr>
        <a:xfrm>
          <a:off x="4693920" y="80670"/>
          <a:ext cx="2933700" cy="972000"/>
        </a:xfrm>
        <a:prstGeom prst="roundRect">
          <a:avLst/>
        </a:prstGeom>
        <a:gradFill flip="none" rotWithShape="1">
          <a:gsLst>
            <a:gs pos="0">
              <a:srgbClr val="232227">
                <a:alpha val="0"/>
              </a:srgbClr>
            </a:gs>
            <a:gs pos="81000">
              <a:srgbClr val="A3CFA6">
                <a:lumMod val="96000"/>
              </a:srgbClr>
            </a:gs>
          </a:gsLst>
          <a:lin ang="4200000" scaled="0"/>
          <a:tileRect/>
        </a:gradFill>
        <a:ln w="9525">
          <a:solidFill>
            <a:srgbClr val="A3CFA6"/>
          </a:solidFill>
        </a:ln>
        <a:effectLst>
          <a:outerShdw blurRad="50800" dist="2794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12</xdr:col>
      <xdr:colOff>571500</xdr:colOff>
      <xdr:row>0</xdr:row>
      <xdr:rowOff>80670</xdr:rowOff>
    </xdr:from>
    <xdr:to>
      <xdr:col>17</xdr:col>
      <xdr:colOff>457200</xdr:colOff>
      <xdr:row>5</xdr:row>
      <xdr:rowOff>138270</xdr:rowOff>
    </xdr:to>
    <xdr:sp macro="" textlink="">
      <xdr:nvSpPr>
        <xdr:cNvPr id="8" name="Rectangle: Rounded Corners 7">
          <a:extLst>
            <a:ext uri="{FF2B5EF4-FFF2-40B4-BE49-F238E27FC236}">
              <a16:creationId xmlns:a16="http://schemas.microsoft.com/office/drawing/2014/main" id="{AAC5F0CC-6A52-4A23-9359-EFC77E6056A9}"/>
            </a:ext>
          </a:extLst>
        </xdr:cNvPr>
        <xdr:cNvSpPr/>
      </xdr:nvSpPr>
      <xdr:spPr>
        <a:xfrm>
          <a:off x="7886700" y="80670"/>
          <a:ext cx="2933700" cy="972000"/>
        </a:xfrm>
        <a:prstGeom prst="roundRect">
          <a:avLst/>
        </a:prstGeom>
        <a:gradFill flip="none" rotWithShape="1">
          <a:gsLst>
            <a:gs pos="0">
              <a:srgbClr val="232227">
                <a:alpha val="0"/>
              </a:srgbClr>
            </a:gs>
            <a:gs pos="81000">
              <a:srgbClr val="AEA3E7"/>
            </a:gs>
          </a:gsLst>
          <a:lin ang="4200000" scaled="0"/>
          <a:tileRect/>
        </a:gradFill>
        <a:ln w="9525">
          <a:solidFill>
            <a:srgbClr val="AEA3E7"/>
          </a:solidFill>
        </a:ln>
        <a:effectLst>
          <a:outerShdw blurRad="50800" dist="2794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18</xdr:col>
      <xdr:colOff>106680</xdr:colOff>
      <xdr:row>0</xdr:row>
      <xdr:rowOff>80670</xdr:rowOff>
    </xdr:from>
    <xdr:to>
      <xdr:col>22</xdr:col>
      <xdr:colOff>601980</xdr:colOff>
      <xdr:row>5</xdr:row>
      <xdr:rowOff>138270</xdr:rowOff>
    </xdr:to>
    <xdr:sp macro="" textlink="">
      <xdr:nvSpPr>
        <xdr:cNvPr id="9" name="Rectangle: Rounded Corners 8">
          <a:extLst>
            <a:ext uri="{FF2B5EF4-FFF2-40B4-BE49-F238E27FC236}">
              <a16:creationId xmlns:a16="http://schemas.microsoft.com/office/drawing/2014/main" id="{E849A1E0-72D7-4B64-BFF5-B9CCDEF4ACBC}"/>
            </a:ext>
          </a:extLst>
        </xdr:cNvPr>
        <xdr:cNvSpPr/>
      </xdr:nvSpPr>
      <xdr:spPr>
        <a:xfrm>
          <a:off x="11079480" y="80670"/>
          <a:ext cx="2933700" cy="972000"/>
        </a:xfrm>
        <a:prstGeom prst="roundRect">
          <a:avLst/>
        </a:prstGeom>
        <a:gradFill flip="none" rotWithShape="1">
          <a:gsLst>
            <a:gs pos="0">
              <a:srgbClr val="232227">
                <a:alpha val="0"/>
                <a:lumMod val="97000"/>
                <a:lumOff val="3000"/>
              </a:srgbClr>
            </a:gs>
            <a:gs pos="91000">
              <a:srgbClr val="00CAAD"/>
            </a:gs>
          </a:gsLst>
          <a:lin ang="4200000" scaled="0"/>
          <a:tileRect/>
        </a:gradFill>
        <a:ln w="9525">
          <a:solidFill>
            <a:srgbClr val="00CAAD"/>
          </a:solidFill>
        </a:ln>
        <a:effectLst>
          <a:outerShdw blurRad="50800" dist="2794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186690</xdr:colOff>
      <xdr:row>3</xdr:row>
      <xdr:rowOff>83820</xdr:rowOff>
    </xdr:from>
    <xdr:to>
      <xdr:col>6</xdr:col>
      <xdr:colOff>262890</xdr:colOff>
      <xdr:row>5</xdr:row>
      <xdr:rowOff>78060</xdr:rowOff>
    </xdr:to>
    <xdr:sp macro="" textlink="">
      <xdr:nvSpPr>
        <xdr:cNvPr id="10" name="TextBox 9">
          <a:extLst>
            <a:ext uri="{FF2B5EF4-FFF2-40B4-BE49-F238E27FC236}">
              <a16:creationId xmlns:a16="http://schemas.microsoft.com/office/drawing/2014/main" id="{EA2B870C-209A-03A4-B3F7-6EA6924783A5}"/>
            </a:ext>
          </a:extLst>
        </xdr:cNvPr>
        <xdr:cNvSpPr txBox="1"/>
      </xdr:nvSpPr>
      <xdr:spPr>
        <a:xfrm>
          <a:off x="2015490" y="632460"/>
          <a:ext cx="1905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solidFill>
                <a:schemeClr val="bg1"/>
              </a:solidFill>
              <a:latin typeface="Britannic Bold" panose="020B0903060703020204" pitchFamily="34" charset="0"/>
              <a:ea typeface="ADLaM Display" panose="02010000000000000000" pitchFamily="2" charset="0"/>
              <a:cs typeface="ADLaM Display" panose="02010000000000000000" pitchFamily="2" charset="0"/>
            </a:rPr>
            <a:t>Total Orders</a:t>
          </a:r>
        </a:p>
      </xdr:txBody>
    </xdr:sp>
    <xdr:clientData/>
  </xdr:twoCellAnchor>
  <xdr:twoCellAnchor>
    <xdr:from>
      <xdr:col>2</xdr:col>
      <xdr:colOff>369570</xdr:colOff>
      <xdr:row>0</xdr:row>
      <xdr:rowOff>144780</xdr:rowOff>
    </xdr:from>
    <xdr:to>
      <xdr:col>7</xdr:col>
      <xdr:colOff>80010</xdr:colOff>
      <xdr:row>2</xdr:row>
      <xdr:rowOff>152400</xdr:rowOff>
    </xdr:to>
    <xdr:sp macro="" textlink="Analysis!E10">
      <xdr:nvSpPr>
        <xdr:cNvPr id="11" name="TextBox 10">
          <a:extLst>
            <a:ext uri="{FF2B5EF4-FFF2-40B4-BE49-F238E27FC236}">
              <a16:creationId xmlns:a16="http://schemas.microsoft.com/office/drawing/2014/main" id="{474A4038-0E67-44C9-9E23-6C89095EC350}"/>
            </a:ext>
          </a:extLst>
        </xdr:cNvPr>
        <xdr:cNvSpPr txBox="1"/>
      </xdr:nvSpPr>
      <xdr:spPr>
        <a:xfrm>
          <a:off x="1588770" y="144780"/>
          <a:ext cx="27584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0AE6607-7807-4779-B5FB-740EC549545A}" type="TxLink">
            <a:rPr lang="en-US" sz="2400">
              <a:solidFill>
                <a:srgbClr val="B1DADA"/>
              </a:solidFill>
              <a:latin typeface="Britannic Bold" panose="020B0903060703020204" pitchFamily="34" charset="0"/>
              <a:ea typeface="ADLaM Display" panose="02010000000000000000" pitchFamily="2" charset="0"/>
              <a:cs typeface="ADLaM Display" panose="02010000000000000000" pitchFamily="2" charset="0"/>
            </a:rPr>
            <a:pPr marL="0" indent="0" algn="ctr"/>
            <a:t>1000</a:t>
          </a:fld>
          <a:endParaRPr lang="en-IN" sz="2400">
            <a:solidFill>
              <a:srgbClr val="B1DADA"/>
            </a:solidFill>
            <a:latin typeface="Britannic Bold" panose="020B0903060703020204" pitchFamily="34" charset="0"/>
            <a:ea typeface="ADLaM Display" panose="02010000000000000000" pitchFamily="2" charset="0"/>
            <a:cs typeface="ADLaM Display" panose="02010000000000000000" pitchFamily="2" charset="0"/>
          </a:endParaRPr>
        </a:p>
      </xdr:txBody>
    </xdr:sp>
    <xdr:clientData/>
  </xdr:twoCellAnchor>
  <xdr:twoCellAnchor>
    <xdr:from>
      <xdr:col>8</xdr:col>
      <xdr:colOff>234315</xdr:colOff>
      <xdr:row>3</xdr:row>
      <xdr:rowOff>83820</xdr:rowOff>
    </xdr:from>
    <xdr:to>
      <xdr:col>11</xdr:col>
      <xdr:colOff>504825</xdr:colOff>
      <xdr:row>5</xdr:row>
      <xdr:rowOff>78060</xdr:rowOff>
    </xdr:to>
    <xdr:sp macro="" textlink="">
      <xdr:nvSpPr>
        <xdr:cNvPr id="12" name="TextBox 11">
          <a:extLst>
            <a:ext uri="{FF2B5EF4-FFF2-40B4-BE49-F238E27FC236}">
              <a16:creationId xmlns:a16="http://schemas.microsoft.com/office/drawing/2014/main" id="{E675AA44-B6F9-4432-81CF-87C08E2B4A2C}"/>
            </a:ext>
          </a:extLst>
        </xdr:cNvPr>
        <xdr:cNvSpPr txBox="1"/>
      </xdr:nvSpPr>
      <xdr:spPr>
        <a:xfrm>
          <a:off x="5111115" y="632460"/>
          <a:ext cx="209931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solidFill>
                <a:schemeClr val="bg1"/>
              </a:solidFill>
              <a:latin typeface="Britannic Bold" panose="020B0903060703020204" pitchFamily="34" charset="0"/>
              <a:ea typeface="ADLaM Display" panose="02010000000000000000" pitchFamily="2" charset="0"/>
              <a:cs typeface="ADLaM Display" panose="02010000000000000000" pitchFamily="2" charset="0"/>
            </a:rPr>
            <a:t>Total Revenue</a:t>
          </a:r>
        </a:p>
      </xdr:txBody>
    </xdr:sp>
    <xdr:clientData/>
  </xdr:twoCellAnchor>
  <xdr:twoCellAnchor>
    <xdr:from>
      <xdr:col>7</xdr:col>
      <xdr:colOff>514350</xdr:colOff>
      <xdr:row>0</xdr:row>
      <xdr:rowOff>144780</xdr:rowOff>
    </xdr:from>
    <xdr:to>
      <xdr:col>12</xdr:col>
      <xdr:colOff>224790</xdr:colOff>
      <xdr:row>2</xdr:row>
      <xdr:rowOff>152400</xdr:rowOff>
    </xdr:to>
    <xdr:sp macro="" textlink="Analysis!B10">
      <xdr:nvSpPr>
        <xdr:cNvPr id="13" name="TextBox 12">
          <a:extLst>
            <a:ext uri="{FF2B5EF4-FFF2-40B4-BE49-F238E27FC236}">
              <a16:creationId xmlns:a16="http://schemas.microsoft.com/office/drawing/2014/main" id="{F980D38A-2495-42F4-849C-AFDF70CDF50A}"/>
            </a:ext>
          </a:extLst>
        </xdr:cNvPr>
        <xdr:cNvSpPr txBox="1"/>
      </xdr:nvSpPr>
      <xdr:spPr>
        <a:xfrm>
          <a:off x="4781550" y="144780"/>
          <a:ext cx="27584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50CCD33-6152-446D-B2A0-6FA125761BDC}" type="TxLink">
            <a:rPr lang="en-US" sz="2400" b="0" i="0" u="none" strike="noStrike">
              <a:solidFill>
                <a:srgbClr val="A3CFA6"/>
              </a:solidFill>
              <a:latin typeface="Britannic Bold" panose="020B0903060703020204" pitchFamily="34" charset="0"/>
              <a:ea typeface="ADLaM Display" panose="02010000000000000000" pitchFamily="2" charset="0"/>
              <a:cs typeface="ADLaM Display" panose="02010000000000000000" pitchFamily="2" charset="0"/>
            </a:rPr>
            <a:pPr marL="0" indent="0" algn="ctr"/>
            <a:t>₹ 35,20,984</a:t>
          </a:fld>
          <a:endParaRPr lang="en-IN" sz="2400">
            <a:solidFill>
              <a:srgbClr val="A3CFA6"/>
            </a:solidFill>
            <a:latin typeface="Britannic Bold" panose="020B0903060703020204" pitchFamily="34" charset="0"/>
            <a:ea typeface="ADLaM Display" panose="02010000000000000000" pitchFamily="2" charset="0"/>
            <a:cs typeface="ADLaM Display" panose="02010000000000000000" pitchFamily="2" charset="0"/>
          </a:endParaRPr>
        </a:p>
      </xdr:txBody>
    </xdr:sp>
    <xdr:clientData/>
  </xdr:twoCellAnchor>
  <xdr:twoCellAnchor>
    <xdr:from>
      <xdr:col>12</xdr:col>
      <xdr:colOff>594360</xdr:colOff>
      <xdr:row>3</xdr:row>
      <xdr:rowOff>83820</xdr:rowOff>
    </xdr:from>
    <xdr:to>
      <xdr:col>17</xdr:col>
      <xdr:colOff>434340</xdr:colOff>
      <xdr:row>5</xdr:row>
      <xdr:rowOff>78060</xdr:rowOff>
    </xdr:to>
    <xdr:sp macro="" textlink="">
      <xdr:nvSpPr>
        <xdr:cNvPr id="14" name="TextBox 13">
          <a:extLst>
            <a:ext uri="{FF2B5EF4-FFF2-40B4-BE49-F238E27FC236}">
              <a16:creationId xmlns:a16="http://schemas.microsoft.com/office/drawing/2014/main" id="{D2B0EBF6-5E2D-48DB-937A-C97DB315244A}"/>
            </a:ext>
          </a:extLst>
        </xdr:cNvPr>
        <xdr:cNvSpPr txBox="1"/>
      </xdr:nvSpPr>
      <xdr:spPr>
        <a:xfrm>
          <a:off x="7909560" y="632460"/>
          <a:ext cx="288798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solidFill>
                <a:schemeClr val="bg1"/>
              </a:solidFill>
              <a:latin typeface="Britannic Bold" panose="020B0903060703020204" pitchFamily="34" charset="0"/>
              <a:ea typeface="ADLaM Display" panose="02010000000000000000" pitchFamily="2" charset="0"/>
              <a:cs typeface="ADLaM Display" panose="02010000000000000000" pitchFamily="2" charset="0"/>
            </a:rPr>
            <a:t>Order-Delivery Time</a:t>
          </a:r>
        </a:p>
      </xdr:txBody>
    </xdr:sp>
    <xdr:clientData/>
  </xdr:twoCellAnchor>
  <xdr:twoCellAnchor>
    <xdr:from>
      <xdr:col>13</xdr:col>
      <xdr:colOff>49530</xdr:colOff>
      <xdr:row>0</xdr:row>
      <xdr:rowOff>144780</xdr:rowOff>
    </xdr:from>
    <xdr:to>
      <xdr:col>17</xdr:col>
      <xdr:colOff>369570</xdr:colOff>
      <xdr:row>2</xdr:row>
      <xdr:rowOff>152400</xdr:rowOff>
    </xdr:to>
    <xdr:sp macro="" textlink="Analysis!C10">
      <xdr:nvSpPr>
        <xdr:cNvPr id="15" name="TextBox 14">
          <a:extLst>
            <a:ext uri="{FF2B5EF4-FFF2-40B4-BE49-F238E27FC236}">
              <a16:creationId xmlns:a16="http://schemas.microsoft.com/office/drawing/2014/main" id="{C5FDCC06-B99C-4F04-88EF-653CF866582C}"/>
            </a:ext>
          </a:extLst>
        </xdr:cNvPr>
        <xdr:cNvSpPr txBox="1"/>
      </xdr:nvSpPr>
      <xdr:spPr>
        <a:xfrm>
          <a:off x="7974330" y="144780"/>
          <a:ext cx="27584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28EFFC2-4068-44ED-ABC3-53C74C05C8BA}" type="TxLink">
            <a:rPr lang="en-US" sz="2400">
              <a:solidFill>
                <a:srgbClr val="AEA3E7"/>
              </a:solidFill>
              <a:latin typeface="Britannic Bold" panose="020B0903060703020204" pitchFamily="34" charset="0"/>
              <a:ea typeface="ADLaM Display" panose="02010000000000000000" pitchFamily="2" charset="0"/>
              <a:cs typeface="ADLaM Display" panose="02010000000000000000" pitchFamily="2" charset="0"/>
            </a:rPr>
            <a:pPr marL="0" indent="0" algn="ctr"/>
            <a:t>5.53</a:t>
          </a:fld>
          <a:endParaRPr lang="en-IN" sz="2400">
            <a:solidFill>
              <a:srgbClr val="AEA3E7"/>
            </a:solidFill>
            <a:latin typeface="Britannic Bold" panose="020B0903060703020204" pitchFamily="34" charset="0"/>
            <a:ea typeface="ADLaM Display" panose="02010000000000000000" pitchFamily="2" charset="0"/>
            <a:cs typeface="ADLaM Display" panose="02010000000000000000" pitchFamily="2" charset="0"/>
          </a:endParaRPr>
        </a:p>
      </xdr:txBody>
    </xdr:sp>
    <xdr:clientData/>
  </xdr:twoCellAnchor>
  <xdr:twoCellAnchor>
    <xdr:from>
      <xdr:col>18</xdr:col>
      <xdr:colOff>129540</xdr:colOff>
      <xdr:row>3</xdr:row>
      <xdr:rowOff>83820</xdr:rowOff>
    </xdr:from>
    <xdr:to>
      <xdr:col>22</xdr:col>
      <xdr:colOff>579120</xdr:colOff>
      <xdr:row>5</xdr:row>
      <xdr:rowOff>78060</xdr:rowOff>
    </xdr:to>
    <xdr:sp macro="" textlink="">
      <xdr:nvSpPr>
        <xdr:cNvPr id="16" name="TextBox 15">
          <a:extLst>
            <a:ext uri="{FF2B5EF4-FFF2-40B4-BE49-F238E27FC236}">
              <a16:creationId xmlns:a16="http://schemas.microsoft.com/office/drawing/2014/main" id="{F94BCA68-F9F9-45F5-9F47-9A9F7926984D}"/>
            </a:ext>
          </a:extLst>
        </xdr:cNvPr>
        <xdr:cNvSpPr txBox="1"/>
      </xdr:nvSpPr>
      <xdr:spPr>
        <a:xfrm>
          <a:off x="11102340" y="632460"/>
          <a:ext cx="288798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solidFill>
                <a:schemeClr val="bg1"/>
              </a:solidFill>
              <a:latin typeface="Britannic Bold" panose="020B0903060703020204" pitchFamily="34" charset="0"/>
              <a:ea typeface="ADLaM Display" panose="02010000000000000000" pitchFamily="2" charset="0"/>
              <a:cs typeface="ADLaM Display" panose="02010000000000000000" pitchFamily="2" charset="0"/>
            </a:rPr>
            <a:t>Avg Customer Spent</a:t>
          </a:r>
        </a:p>
      </xdr:txBody>
    </xdr:sp>
    <xdr:clientData/>
  </xdr:twoCellAnchor>
  <xdr:twoCellAnchor>
    <xdr:from>
      <xdr:col>18</xdr:col>
      <xdr:colOff>194310</xdr:colOff>
      <xdr:row>0</xdr:row>
      <xdr:rowOff>144780</xdr:rowOff>
    </xdr:from>
    <xdr:to>
      <xdr:col>22</xdr:col>
      <xdr:colOff>514350</xdr:colOff>
      <xdr:row>2</xdr:row>
      <xdr:rowOff>152400</xdr:rowOff>
    </xdr:to>
    <xdr:sp macro="" textlink="Analysis!D10">
      <xdr:nvSpPr>
        <xdr:cNvPr id="17" name="TextBox 16">
          <a:extLst>
            <a:ext uri="{FF2B5EF4-FFF2-40B4-BE49-F238E27FC236}">
              <a16:creationId xmlns:a16="http://schemas.microsoft.com/office/drawing/2014/main" id="{108D6437-9E75-4B3A-9914-41CD5DE3EA41}"/>
            </a:ext>
          </a:extLst>
        </xdr:cNvPr>
        <xdr:cNvSpPr txBox="1"/>
      </xdr:nvSpPr>
      <xdr:spPr>
        <a:xfrm>
          <a:off x="11167110" y="144780"/>
          <a:ext cx="27584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887BEED-FF03-48B4-997F-26F92F8066B8}" type="TxLink">
            <a:rPr lang="en-US" sz="2400">
              <a:solidFill>
                <a:srgbClr val="00CAAD"/>
              </a:solidFill>
              <a:latin typeface="Britannic Bold" panose="020B0903060703020204" pitchFamily="34" charset="0"/>
              <a:ea typeface="ADLaM Display" panose="02010000000000000000" pitchFamily="2" charset="0"/>
              <a:cs typeface="ADLaM Display" panose="02010000000000000000" pitchFamily="2" charset="0"/>
            </a:rPr>
            <a:pPr marL="0" indent="0" algn="ctr"/>
            <a:t>₹ 3,520.98</a:t>
          </a:fld>
          <a:endParaRPr lang="en-IN" sz="2400">
            <a:solidFill>
              <a:srgbClr val="00CAAD"/>
            </a:solidFill>
            <a:latin typeface="Britannic Bold" panose="020B0903060703020204" pitchFamily="34" charset="0"/>
            <a:ea typeface="ADLaM Display" panose="02010000000000000000" pitchFamily="2" charset="0"/>
            <a:cs typeface="ADLaM Display" panose="02010000000000000000" pitchFamily="2" charset="0"/>
          </a:endParaRPr>
        </a:p>
      </xdr:txBody>
    </xdr:sp>
    <xdr:clientData/>
  </xdr:twoCellAnchor>
  <xdr:twoCellAnchor>
    <xdr:from>
      <xdr:col>0</xdr:col>
      <xdr:colOff>83820</xdr:colOff>
      <xdr:row>7</xdr:row>
      <xdr:rowOff>50190</xdr:rowOff>
    </xdr:from>
    <xdr:to>
      <xdr:col>6</xdr:col>
      <xdr:colOff>206220</xdr:colOff>
      <xdr:row>21</xdr:row>
      <xdr:rowOff>153870</xdr:rowOff>
    </xdr:to>
    <xdr:sp macro="" textlink="">
      <xdr:nvSpPr>
        <xdr:cNvPr id="19" name="Rectangle: Rounded Corners 18">
          <a:extLst>
            <a:ext uri="{FF2B5EF4-FFF2-40B4-BE49-F238E27FC236}">
              <a16:creationId xmlns:a16="http://schemas.microsoft.com/office/drawing/2014/main" id="{46CB136F-A491-4B58-BB3B-E02C7ACEF1C9}"/>
            </a:ext>
          </a:extLst>
        </xdr:cNvPr>
        <xdr:cNvSpPr/>
      </xdr:nvSpPr>
      <xdr:spPr>
        <a:xfrm>
          <a:off x="83820" y="1330350"/>
          <a:ext cx="3780000" cy="2664000"/>
        </a:xfrm>
        <a:prstGeom prst="roundRect">
          <a:avLst/>
        </a:prstGeom>
        <a:gradFill flip="none" rotWithShape="1">
          <a:gsLst>
            <a:gs pos="0">
              <a:schemeClr val="tx1"/>
            </a:gs>
            <a:gs pos="76000">
              <a:schemeClr val="tx1"/>
            </a:gs>
          </a:gsLst>
          <a:lin ang="4200000" scaled="0"/>
          <a:tileRect/>
        </a:gradFill>
        <a:ln w="9525">
          <a:solidFill>
            <a:schemeClr val="bg1"/>
          </a:solidFill>
        </a:ln>
        <a:effectLst>
          <a:outerShdw blurRad="50800" dist="2794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83820</xdr:colOff>
      <xdr:row>23</xdr:row>
      <xdr:rowOff>88290</xdr:rowOff>
    </xdr:from>
    <xdr:to>
      <xdr:col>6</xdr:col>
      <xdr:colOff>206220</xdr:colOff>
      <xdr:row>38</xdr:row>
      <xdr:rowOff>9090</xdr:rowOff>
    </xdr:to>
    <xdr:sp macro="" textlink="">
      <xdr:nvSpPr>
        <xdr:cNvPr id="20" name="Rectangle: Rounded Corners 19">
          <a:extLst>
            <a:ext uri="{FF2B5EF4-FFF2-40B4-BE49-F238E27FC236}">
              <a16:creationId xmlns:a16="http://schemas.microsoft.com/office/drawing/2014/main" id="{3E39C13E-8B12-437B-A74C-0CE157ED8863}"/>
            </a:ext>
          </a:extLst>
        </xdr:cNvPr>
        <xdr:cNvSpPr/>
      </xdr:nvSpPr>
      <xdr:spPr>
        <a:xfrm>
          <a:off x="83820" y="4325345"/>
          <a:ext cx="3790048" cy="2684097"/>
        </a:xfrm>
        <a:prstGeom prst="roundRect">
          <a:avLst/>
        </a:prstGeom>
        <a:gradFill flip="none" rotWithShape="1">
          <a:gsLst>
            <a:gs pos="0">
              <a:schemeClr val="tx1"/>
            </a:gs>
            <a:gs pos="76000">
              <a:schemeClr val="tx1"/>
            </a:gs>
          </a:gsLst>
          <a:lin ang="4200000" scaled="0"/>
          <a:tileRect/>
        </a:gradFill>
        <a:ln w="9525">
          <a:solidFill>
            <a:schemeClr val="bg1"/>
          </a:solidFill>
        </a:ln>
        <a:effectLst>
          <a:outerShdw blurRad="50800" dist="2794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6</xdr:col>
      <xdr:colOff>461010</xdr:colOff>
      <xdr:row>7</xdr:row>
      <xdr:rowOff>50190</xdr:rowOff>
    </xdr:from>
    <xdr:to>
      <xdr:col>12</xdr:col>
      <xdr:colOff>583410</xdr:colOff>
      <xdr:row>21</xdr:row>
      <xdr:rowOff>153870</xdr:rowOff>
    </xdr:to>
    <xdr:sp macro="" textlink="">
      <xdr:nvSpPr>
        <xdr:cNvPr id="21" name="Rectangle: Rounded Corners 20">
          <a:extLst>
            <a:ext uri="{FF2B5EF4-FFF2-40B4-BE49-F238E27FC236}">
              <a16:creationId xmlns:a16="http://schemas.microsoft.com/office/drawing/2014/main" id="{BB16C46A-52FF-46DC-8101-22BC2993D8D5}"/>
            </a:ext>
          </a:extLst>
        </xdr:cNvPr>
        <xdr:cNvSpPr/>
      </xdr:nvSpPr>
      <xdr:spPr>
        <a:xfrm>
          <a:off x="4118610" y="1330350"/>
          <a:ext cx="3780000" cy="2664000"/>
        </a:xfrm>
        <a:prstGeom prst="roundRect">
          <a:avLst/>
        </a:prstGeom>
        <a:gradFill flip="none" rotWithShape="1">
          <a:gsLst>
            <a:gs pos="0">
              <a:schemeClr val="tx1"/>
            </a:gs>
            <a:gs pos="76000">
              <a:schemeClr val="tx1"/>
            </a:gs>
          </a:gsLst>
          <a:lin ang="4200000" scaled="0"/>
          <a:tileRect/>
        </a:gradFill>
        <a:ln w="9525">
          <a:solidFill>
            <a:schemeClr val="bg1"/>
          </a:solidFill>
        </a:ln>
        <a:effectLst>
          <a:outerShdw blurRad="50800" dist="2794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13</xdr:col>
      <xdr:colOff>228600</xdr:colOff>
      <xdr:row>7</xdr:row>
      <xdr:rowOff>50190</xdr:rowOff>
    </xdr:from>
    <xdr:to>
      <xdr:col>19</xdr:col>
      <xdr:colOff>351000</xdr:colOff>
      <xdr:row>21</xdr:row>
      <xdr:rowOff>153870</xdr:rowOff>
    </xdr:to>
    <xdr:sp macro="" textlink="">
      <xdr:nvSpPr>
        <xdr:cNvPr id="22" name="Rectangle: Rounded Corners 21">
          <a:extLst>
            <a:ext uri="{FF2B5EF4-FFF2-40B4-BE49-F238E27FC236}">
              <a16:creationId xmlns:a16="http://schemas.microsoft.com/office/drawing/2014/main" id="{E9F018AC-AB67-4FF8-AE58-AF23A49C2CF6}"/>
            </a:ext>
          </a:extLst>
        </xdr:cNvPr>
        <xdr:cNvSpPr/>
      </xdr:nvSpPr>
      <xdr:spPr>
        <a:xfrm>
          <a:off x="8153400" y="1330350"/>
          <a:ext cx="3780000" cy="2664000"/>
        </a:xfrm>
        <a:prstGeom prst="roundRect">
          <a:avLst/>
        </a:prstGeom>
        <a:gradFill flip="none" rotWithShape="1">
          <a:gsLst>
            <a:gs pos="0">
              <a:schemeClr val="tx1"/>
            </a:gs>
            <a:gs pos="76000">
              <a:schemeClr val="tx1"/>
            </a:gs>
          </a:gsLst>
          <a:lin ang="4200000" scaled="0"/>
          <a:tileRect/>
        </a:gradFill>
        <a:ln w="9525">
          <a:solidFill>
            <a:schemeClr val="bg1"/>
          </a:solidFill>
        </a:ln>
        <a:effectLst>
          <a:outerShdw blurRad="50800" dist="2794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6</xdr:col>
      <xdr:colOff>461010</xdr:colOff>
      <xdr:row>23</xdr:row>
      <xdr:rowOff>88290</xdr:rowOff>
    </xdr:from>
    <xdr:to>
      <xdr:col>12</xdr:col>
      <xdr:colOff>583410</xdr:colOff>
      <xdr:row>38</xdr:row>
      <xdr:rowOff>9090</xdr:rowOff>
    </xdr:to>
    <xdr:sp macro="" textlink="">
      <xdr:nvSpPr>
        <xdr:cNvPr id="23" name="Rectangle: Rounded Corners 22">
          <a:extLst>
            <a:ext uri="{FF2B5EF4-FFF2-40B4-BE49-F238E27FC236}">
              <a16:creationId xmlns:a16="http://schemas.microsoft.com/office/drawing/2014/main" id="{592B23B6-D93A-4764-B663-9C293A9DEA2F}"/>
            </a:ext>
          </a:extLst>
        </xdr:cNvPr>
        <xdr:cNvSpPr/>
      </xdr:nvSpPr>
      <xdr:spPr>
        <a:xfrm>
          <a:off x="4128658" y="4325345"/>
          <a:ext cx="3790049" cy="2684097"/>
        </a:xfrm>
        <a:prstGeom prst="roundRect">
          <a:avLst/>
        </a:prstGeom>
        <a:gradFill flip="none" rotWithShape="1">
          <a:gsLst>
            <a:gs pos="0">
              <a:schemeClr val="tx1"/>
            </a:gs>
            <a:gs pos="76000">
              <a:schemeClr val="tx1"/>
            </a:gs>
          </a:gsLst>
          <a:lin ang="4200000" scaled="0"/>
          <a:tileRect/>
        </a:gradFill>
        <a:ln w="9525">
          <a:solidFill>
            <a:schemeClr val="bg1"/>
          </a:solidFill>
        </a:ln>
        <a:effectLst>
          <a:outerShdw blurRad="50800" dist="2794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13</xdr:col>
      <xdr:colOff>228600</xdr:colOff>
      <xdr:row>23</xdr:row>
      <xdr:rowOff>88290</xdr:rowOff>
    </xdr:from>
    <xdr:to>
      <xdr:col>19</xdr:col>
      <xdr:colOff>351000</xdr:colOff>
      <xdr:row>38</xdr:row>
      <xdr:rowOff>9090</xdr:rowOff>
    </xdr:to>
    <xdr:sp macro="" textlink="">
      <xdr:nvSpPr>
        <xdr:cNvPr id="24" name="Rectangle: Rounded Corners 23">
          <a:extLst>
            <a:ext uri="{FF2B5EF4-FFF2-40B4-BE49-F238E27FC236}">
              <a16:creationId xmlns:a16="http://schemas.microsoft.com/office/drawing/2014/main" id="{4F3574F7-F5E6-44D1-9DCA-944810B3FFB7}"/>
            </a:ext>
          </a:extLst>
        </xdr:cNvPr>
        <xdr:cNvSpPr/>
      </xdr:nvSpPr>
      <xdr:spPr>
        <a:xfrm>
          <a:off x="8175171" y="4325345"/>
          <a:ext cx="3790049" cy="2684097"/>
        </a:xfrm>
        <a:prstGeom prst="roundRect">
          <a:avLst/>
        </a:prstGeom>
        <a:gradFill flip="none" rotWithShape="1">
          <a:gsLst>
            <a:gs pos="0">
              <a:schemeClr val="tx1"/>
            </a:gs>
            <a:gs pos="76000">
              <a:schemeClr val="tx1"/>
            </a:gs>
          </a:gsLst>
          <a:lin ang="4200000" scaled="0"/>
          <a:tileRect/>
        </a:gradFill>
        <a:ln w="9525">
          <a:solidFill>
            <a:schemeClr val="bg1"/>
          </a:solidFill>
        </a:ln>
        <a:effectLst>
          <a:outerShdw blurRad="50800" dist="2794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xdr:col>
      <xdr:colOff>207885</xdr:colOff>
      <xdr:row>7</xdr:row>
      <xdr:rowOff>83820</xdr:rowOff>
    </xdr:from>
    <xdr:to>
      <xdr:col>5</xdr:col>
      <xdr:colOff>82155</xdr:colOff>
      <xdr:row>8</xdr:row>
      <xdr:rowOff>167640</xdr:rowOff>
    </xdr:to>
    <xdr:sp macro="" textlink="">
      <xdr:nvSpPr>
        <xdr:cNvPr id="25" name="TextBox 24">
          <a:extLst>
            <a:ext uri="{FF2B5EF4-FFF2-40B4-BE49-F238E27FC236}">
              <a16:creationId xmlns:a16="http://schemas.microsoft.com/office/drawing/2014/main" id="{D5ACDCED-3587-4AF7-99D0-6657A7628AC2}"/>
            </a:ext>
          </a:extLst>
        </xdr:cNvPr>
        <xdr:cNvSpPr txBox="1"/>
      </xdr:nvSpPr>
      <xdr:spPr>
        <a:xfrm>
          <a:off x="817485" y="1363980"/>
          <a:ext cx="231267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latin typeface="Britannic Bold" panose="020B0903060703020204" pitchFamily="34" charset="0"/>
              <a:ea typeface="ADLaM Display" panose="02010000000000000000" pitchFamily="2" charset="0"/>
              <a:cs typeface="ADLaM Display" panose="02010000000000000000" pitchFamily="2" charset="0"/>
            </a:rPr>
            <a:t>Revenue by Occasions</a:t>
          </a:r>
        </a:p>
      </xdr:txBody>
    </xdr:sp>
    <xdr:clientData/>
  </xdr:twoCellAnchor>
  <xdr:twoCellAnchor>
    <xdr:from>
      <xdr:col>7</xdr:col>
      <xdr:colOff>585075</xdr:colOff>
      <xdr:row>7</xdr:row>
      <xdr:rowOff>83820</xdr:rowOff>
    </xdr:from>
    <xdr:to>
      <xdr:col>11</xdr:col>
      <xdr:colOff>459345</xdr:colOff>
      <xdr:row>8</xdr:row>
      <xdr:rowOff>167640</xdr:rowOff>
    </xdr:to>
    <xdr:sp macro="" textlink="">
      <xdr:nvSpPr>
        <xdr:cNvPr id="26" name="TextBox 25">
          <a:extLst>
            <a:ext uri="{FF2B5EF4-FFF2-40B4-BE49-F238E27FC236}">
              <a16:creationId xmlns:a16="http://schemas.microsoft.com/office/drawing/2014/main" id="{6FB8A071-95BE-4116-ACB6-E9B62A83952B}"/>
            </a:ext>
          </a:extLst>
        </xdr:cNvPr>
        <xdr:cNvSpPr txBox="1"/>
      </xdr:nvSpPr>
      <xdr:spPr>
        <a:xfrm>
          <a:off x="4852275" y="1363980"/>
          <a:ext cx="231267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latin typeface="Britannic Bold" panose="020B0903060703020204" pitchFamily="34" charset="0"/>
              <a:ea typeface="ADLaM Display" panose="02010000000000000000" pitchFamily="2" charset="0"/>
              <a:cs typeface="ADLaM Display" panose="02010000000000000000" pitchFamily="2" charset="0"/>
            </a:rPr>
            <a:t>Revenue by Catgeory</a:t>
          </a:r>
        </a:p>
      </xdr:txBody>
    </xdr:sp>
    <xdr:clientData/>
  </xdr:twoCellAnchor>
  <xdr:twoCellAnchor>
    <xdr:from>
      <xdr:col>0</xdr:col>
      <xdr:colOff>171450</xdr:colOff>
      <xdr:row>9</xdr:row>
      <xdr:rowOff>38100</xdr:rowOff>
    </xdr:from>
    <xdr:to>
      <xdr:col>6</xdr:col>
      <xdr:colOff>149850</xdr:colOff>
      <xdr:row>21</xdr:row>
      <xdr:rowOff>111540</xdr:rowOff>
    </xdr:to>
    <xdr:graphicFrame macro="">
      <xdr:nvGraphicFramePr>
        <xdr:cNvPr id="27" name="Chart 26">
          <a:extLst>
            <a:ext uri="{FF2B5EF4-FFF2-40B4-BE49-F238E27FC236}">
              <a16:creationId xmlns:a16="http://schemas.microsoft.com/office/drawing/2014/main" id="{521642B2-BE5E-4908-84AB-315AB07B1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533010</xdr:colOff>
      <xdr:row>9</xdr:row>
      <xdr:rowOff>38100</xdr:rowOff>
    </xdr:from>
    <xdr:to>
      <xdr:col>12</xdr:col>
      <xdr:colOff>511410</xdr:colOff>
      <xdr:row>21</xdr:row>
      <xdr:rowOff>111540</xdr:rowOff>
    </xdr:to>
    <xdr:graphicFrame macro="">
      <xdr:nvGraphicFramePr>
        <xdr:cNvPr id="28" name="Chart 27">
          <a:extLst>
            <a:ext uri="{FF2B5EF4-FFF2-40B4-BE49-F238E27FC236}">
              <a16:creationId xmlns:a16="http://schemas.microsoft.com/office/drawing/2014/main" id="{122D6A37-3160-4BEE-9341-B3D458C18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300600</xdr:colOff>
      <xdr:row>9</xdr:row>
      <xdr:rowOff>38100</xdr:rowOff>
    </xdr:from>
    <xdr:to>
      <xdr:col>19</xdr:col>
      <xdr:colOff>279000</xdr:colOff>
      <xdr:row>21</xdr:row>
      <xdr:rowOff>111540</xdr:rowOff>
    </xdr:to>
    <xdr:graphicFrame macro="">
      <xdr:nvGraphicFramePr>
        <xdr:cNvPr id="29" name="Chart 28">
          <a:extLst>
            <a:ext uri="{FF2B5EF4-FFF2-40B4-BE49-F238E27FC236}">
              <a16:creationId xmlns:a16="http://schemas.microsoft.com/office/drawing/2014/main" id="{1E7103FC-C0A4-4314-B0E3-61B7681F9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560310</xdr:colOff>
      <xdr:row>7</xdr:row>
      <xdr:rowOff>83820</xdr:rowOff>
    </xdr:from>
    <xdr:to>
      <xdr:col>19</xdr:col>
      <xdr:colOff>19290</xdr:colOff>
      <xdr:row>8</xdr:row>
      <xdr:rowOff>167640</xdr:rowOff>
    </xdr:to>
    <xdr:sp macro="" textlink="">
      <xdr:nvSpPr>
        <xdr:cNvPr id="30" name="TextBox 29">
          <a:extLst>
            <a:ext uri="{FF2B5EF4-FFF2-40B4-BE49-F238E27FC236}">
              <a16:creationId xmlns:a16="http://schemas.microsoft.com/office/drawing/2014/main" id="{61361231-ABBF-4DCB-9803-57E0C25F2273}"/>
            </a:ext>
          </a:extLst>
        </xdr:cNvPr>
        <xdr:cNvSpPr txBox="1"/>
      </xdr:nvSpPr>
      <xdr:spPr>
        <a:xfrm>
          <a:off x="8485110" y="1363980"/>
          <a:ext cx="31165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latin typeface="Britannic Bold" panose="020B0903060703020204" pitchFamily="34" charset="0"/>
              <a:ea typeface="ADLaM Display" panose="02010000000000000000" pitchFamily="2" charset="0"/>
              <a:cs typeface="ADLaM Display" panose="02010000000000000000" pitchFamily="2" charset="0"/>
            </a:rPr>
            <a:t>Revenue by Hour (Order Time)</a:t>
          </a:r>
        </a:p>
      </xdr:txBody>
    </xdr:sp>
    <xdr:clientData/>
  </xdr:twoCellAnchor>
  <xdr:twoCellAnchor>
    <xdr:from>
      <xdr:col>0</xdr:col>
      <xdr:colOff>155820</xdr:colOff>
      <xdr:row>25</xdr:row>
      <xdr:rowOff>65430</xdr:rowOff>
    </xdr:from>
    <xdr:to>
      <xdr:col>6</xdr:col>
      <xdr:colOff>134220</xdr:colOff>
      <xdr:row>37</xdr:row>
      <xdr:rowOff>138870</xdr:rowOff>
    </xdr:to>
    <xdr:graphicFrame macro="">
      <xdr:nvGraphicFramePr>
        <xdr:cNvPr id="31" name="Chart 30">
          <a:extLst>
            <a:ext uri="{FF2B5EF4-FFF2-40B4-BE49-F238E27FC236}">
              <a16:creationId xmlns:a16="http://schemas.microsoft.com/office/drawing/2014/main" id="{3E216958-5F55-4B33-A21B-AADEC2F71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207885</xdr:colOff>
      <xdr:row>23</xdr:row>
      <xdr:rowOff>105038</xdr:rowOff>
    </xdr:from>
    <xdr:to>
      <xdr:col>5</xdr:col>
      <xdr:colOff>82155</xdr:colOff>
      <xdr:row>25</xdr:row>
      <xdr:rowOff>4638</xdr:rowOff>
    </xdr:to>
    <xdr:sp macro="" textlink="">
      <xdr:nvSpPr>
        <xdr:cNvPr id="32" name="TextBox 31">
          <a:extLst>
            <a:ext uri="{FF2B5EF4-FFF2-40B4-BE49-F238E27FC236}">
              <a16:creationId xmlns:a16="http://schemas.microsoft.com/office/drawing/2014/main" id="{02509D82-60B0-49F6-BCE7-038BB225D65D}"/>
            </a:ext>
          </a:extLst>
        </xdr:cNvPr>
        <xdr:cNvSpPr txBox="1"/>
      </xdr:nvSpPr>
      <xdr:spPr>
        <a:xfrm>
          <a:off x="819160" y="4342093"/>
          <a:ext cx="2319369" cy="268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latin typeface="Britannic Bold" panose="020B0903060703020204" pitchFamily="34" charset="0"/>
              <a:ea typeface="ADLaM Display" panose="02010000000000000000" pitchFamily="2" charset="0"/>
              <a:cs typeface="ADLaM Display" panose="02010000000000000000" pitchFamily="2" charset="0"/>
            </a:rPr>
            <a:t>Revenue by Months</a:t>
          </a:r>
        </a:p>
      </xdr:txBody>
    </xdr:sp>
    <xdr:clientData/>
  </xdr:twoCellAnchor>
  <xdr:twoCellAnchor>
    <xdr:from>
      <xdr:col>6</xdr:col>
      <xdr:colOff>538034</xdr:colOff>
      <xdr:row>25</xdr:row>
      <xdr:rowOff>81507</xdr:rowOff>
    </xdr:from>
    <xdr:to>
      <xdr:col>12</xdr:col>
      <xdr:colOff>506385</xdr:colOff>
      <xdr:row>37</xdr:row>
      <xdr:rowOff>138870</xdr:rowOff>
    </xdr:to>
    <xdr:graphicFrame macro="">
      <xdr:nvGraphicFramePr>
        <xdr:cNvPr id="33" name="Chart 32">
          <a:extLst>
            <a:ext uri="{FF2B5EF4-FFF2-40B4-BE49-F238E27FC236}">
              <a16:creationId xmlns:a16="http://schemas.microsoft.com/office/drawing/2014/main" id="{CBCF0659-E6FE-4245-B577-A7107FA0F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124463</xdr:colOff>
      <xdr:row>23</xdr:row>
      <xdr:rowOff>105038</xdr:rowOff>
    </xdr:from>
    <xdr:to>
      <xdr:col>12</xdr:col>
      <xdr:colOff>308682</xdr:colOff>
      <xdr:row>25</xdr:row>
      <xdr:rowOff>4638</xdr:rowOff>
    </xdr:to>
    <xdr:sp macro="" textlink="">
      <xdr:nvSpPr>
        <xdr:cNvPr id="34" name="TextBox 33">
          <a:extLst>
            <a:ext uri="{FF2B5EF4-FFF2-40B4-BE49-F238E27FC236}">
              <a16:creationId xmlns:a16="http://schemas.microsoft.com/office/drawing/2014/main" id="{6B265415-7B66-49C8-90D0-CED85BFBE673}"/>
            </a:ext>
          </a:extLst>
        </xdr:cNvPr>
        <xdr:cNvSpPr txBox="1"/>
      </xdr:nvSpPr>
      <xdr:spPr>
        <a:xfrm>
          <a:off x="4403386" y="4342093"/>
          <a:ext cx="3240593" cy="268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latin typeface="Britannic Bold" panose="020B0903060703020204" pitchFamily="34" charset="0"/>
              <a:ea typeface="ADLaM Display" panose="02010000000000000000" pitchFamily="2" charset="0"/>
              <a:cs typeface="ADLaM Display" panose="02010000000000000000" pitchFamily="2" charset="0"/>
            </a:rPr>
            <a:t>Top 5 Products</a:t>
          </a:r>
          <a:r>
            <a:rPr lang="en-IN" sz="1600" baseline="0">
              <a:solidFill>
                <a:schemeClr val="bg1"/>
              </a:solidFill>
              <a:latin typeface="Britannic Bold" panose="020B0903060703020204" pitchFamily="34" charset="0"/>
              <a:ea typeface="ADLaM Display" panose="02010000000000000000" pitchFamily="2" charset="0"/>
              <a:cs typeface="ADLaM Display" panose="02010000000000000000" pitchFamily="2" charset="0"/>
            </a:rPr>
            <a:t> by Revenue</a:t>
          </a:r>
          <a:endParaRPr lang="en-IN" sz="1600">
            <a:solidFill>
              <a:schemeClr val="bg1"/>
            </a:solidFill>
            <a:latin typeface="Britannic Bold" panose="020B0903060703020204" pitchFamily="34" charset="0"/>
            <a:ea typeface="ADLaM Display" panose="02010000000000000000" pitchFamily="2" charset="0"/>
            <a:cs typeface="ADLaM Display" panose="02010000000000000000" pitchFamily="2" charset="0"/>
          </a:endParaRPr>
        </a:p>
      </xdr:txBody>
    </xdr:sp>
    <xdr:clientData/>
  </xdr:twoCellAnchor>
  <xdr:twoCellAnchor>
    <xdr:from>
      <xdr:col>13</xdr:col>
      <xdr:colOff>503328</xdr:colOff>
      <xdr:row>23</xdr:row>
      <xdr:rowOff>105038</xdr:rowOff>
    </xdr:from>
    <xdr:to>
      <xdr:col>19</xdr:col>
      <xdr:colOff>76272</xdr:colOff>
      <xdr:row>25</xdr:row>
      <xdr:rowOff>4638</xdr:rowOff>
    </xdr:to>
    <xdr:sp macro="" textlink="">
      <xdr:nvSpPr>
        <xdr:cNvPr id="35" name="TextBox 34">
          <a:extLst>
            <a:ext uri="{FF2B5EF4-FFF2-40B4-BE49-F238E27FC236}">
              <a16:creationId xmlns:a16="http://schemas.microsoft.com/office/drawing/2014/main" id="{11554EAA-40A6-4D4F-9A30-E7E55C50BC5C}"/>
            </a:ext>
          </a:extLst>
        </xdr:cNvPr>
        <xdr:cNvSpPr txBox="1"/>
      </xdr:nvSpPr>
      <xdr:spPr>
        <a:xfrm>
          <a:off x="8449899" y="4342093"/>
          <a:ext cx="3240593" cy="268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latin typeface="Britannic Bold" panose="020B0903060703020204" pitchFamily="34" charset="0"/>
              <a:ea typeface="ADLaM Display" panose="02010000000000000000" pitchFamily="2" charset="0"/>
              <a:cs typeface="ADLaM Display" panose="02010000000000000000" pitchFamily="2" charset="0"/>
            </a:rPr>
            <a:t>Top 10 Cities</a:t>
          </a:r>
          <a:r>
            <a:rPr lang="en-IN" sz="1600" baseline="0">
              <a:solidFill>
                <a:schemeClr val="bg1"/>
              </a:solidFill>
              <a:latin typeface="Britannic Bold" panose="020B0903060703020204" pitchFamily="34" charset="0"/>
              <a:ea typeface="ADLaM Display" panose="02010000000000000000" pitchFamily="2" charset="0"/>
              <a:cs typeface="ADLaM Display" panose="02010000000000000000" pitchFamily="2" charset="0"/>
            </a:rPr>
            <a:t> by Orders</a:t>
          </a:r>
          <a:endParaRPr lang="en-IN" sz="1600">
            <a:solidFill>
              <a:schemeClr val="bg1"/>
            </a:solidFill>
            <a:latin typeface="Britannic Bold" panose="020B0903060703020204" pitchFamily="34" charset="0"/>
            <a:ea typeface="ADLaM Display" panose="02010000000000000000" pitchFamily="2" charset="0"/>
            <a:cs typeface="ADLaM Display" panose="02010000000000000000" pitchFamily="2" charset="0"/>
          </a:endParaRPr>
        </a:p>
      </xdr:txBody>
    </xdr:sp>
    <xdr:clientData/>
  </xdr:twoCellAnchor>
  <xdr:twoCellAnchor>
    <xdr:from>
      <xdr:col>13</xdr:col>
      <xdr:colOff>305624</xdr:colOff>
      <xdr:row>25</xdr:row>
      <xdr:rowOff>105037</xdr:rowOff>
    </xdr:from>
    <xdr:to>
      <xdr:col>19</xdr:col>
      <xdr:colOff>273975</xdr:colOff>
      <xdr:row>37</xdr:row>
      <xdr:rowOff>162400</xdr:rowOff>
    </xdr:to>
    <xdr:graphicFrame macro="">
      <xdr:nvGraphicFramePr>
        <xdr:cNvPr id="36" name="Chart 35">
          <a:extLst>
            <a:ext uri="{FF2B5EF4-FFF2-40B4-BE49-F238E27FC236}">
              <a16:creationId xmlns:a16="http://schemas.microsoft.com/office/drawing/2014/main" id="{84AD89CE-44C2-468F-8105-DC99C91CA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583139</xdr:colOff>
      <xdr:row>24</xdr:row>
      <xdr:rowOff>16748</xdr:rowOff>
    </xdr:from>
    <xdr:to>
      <xdr:col>23</xdr:col>
      <xdr:colOff>82040</xdr:colOff>
      <xdr:row>38</xdr:row>
      <xdr:rowOff>85935</xdr:rowOff>
    </xdr:to>
    <mc:AlternateContent xmlns:mc="http://schemas.openxmlformats.org/markup-compatibility/2006">
      <mc:Choice xmlns:a14="http://schemas.microsoft.com/office/drawing/2010/main" Requires="a14">
        <xdr:graphicFrame macro="">
          <xdr:nvGraphicFramePr>
            <xdr:cNvPr id="37" name="Occasion">
              <a:extLst>
                <a:ext uri="{FF2B5EF4-FFF2-40B4-BE49-F238E27FC236}">
                  <a16:creationId xmlns:a16="http://schemas.microsoft.com/office/drawing/2014/main" id="{46A5287E-E035-49FD-BE43-869DD78C8C3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165539" y="4405868"/>
              <a:ext cx="1937301" cy="2629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583139</xdr:colOff>
      <xdr:row>7</xdr:row>
      <xdr:rowOff>33495</xdr:rowOff>
    </xdr:from>
    <xdr:to>
      <xdr:col>23</xdr:col>
      <xdr:colOff>82040</xdr:colOff>
      <xdr:row>14</xdr:row>
      <xdr:rowOff>115556</xdr:rowOff>
    </xdr:to>
    <mc:AlternateContent xmlns:mc="http://schemas.openxmlformats.org/markup-compatibility/2006">
      <mc:Choice xmlns:tsle="http://schemas.microsoft.com/office/drawing/2012/timeslicer" Requires="tsle">
        <xdr:graphicFrame macro="">
          <xdr:nvGraphicFramePr>
            <xdr:cNvPr id="41" name="Order_Date 1">
              <a:extLst>
                <a:ext uri="{FF2B5EF4-FFF2-40B4-BE49-F238E27FC236}">
                  <a16:creationId xmlns:a16="http://schemas.microsoft.com/office/drawing/2014/main" id="{29B3A233-135C-4C8E-9DC5-454A7D54DF55}"/>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12165539" y="1313655"/>
              <a:ext cx="1937301" cy="136222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583139</xdr:colOff>
      <xdr:row>15</xdr:row>
      <xdr:rowOff>66988</xdr:rowOff>
    </xdr:from>
    <xdr:to>
      <xdr:col>23</xdr:col>
      <xdr:colOff>82040</xdr:colOff>
      <xdr:row>22</xdr:row>
      <xdr:rowOff>149050</xdr:rowOff>
    </xdr:to>
    <mc:AlternateContent xmlns:mc="http://schemas.openxmlformats.org/markup-compatibility/2006">
      <mc:Choice xmlns:tsle="http://schemas.microsoft.com/office/drawing/2012/timeslicer" Requires="tsle">
        <xdr:graphicFrame macro="">
          <xdr:nvGraphicFramePr>
            <xdr:cNvPr id="42" name="Delivery_Date">
              <a:extLst>
                <a:ext uri="{FF2B5EF4-FFF2-40B4-BE49-F238E27FC236}">
                  <a16:creationId xmlns:a16="http://schemas.microsoft.com/office/drawing/2014/main" id="{71B513D1-6547-4A35-BAA8-622FC55EE3C9}"/>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165539" y="2810188"/>
              <a:ext cx="1937301" cy="13622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5626.785036458336" backgroundQuery="1" createdVersion="8" refreshedVersion="8" minRefreshableVersion="3" recordCount="0" supportSubquery="1" supportAdvancedDrill="1" xr:uid="{7400E0FD-EFEB-4150-9DB4-1913D8460B47}">
  <cacheSource type="external" connectionId="9"/>
  <cacheFields count="4">
    <cacheField name="[Measures].[Sum of Revenue]" caption="Sum of Revenue" numFmtId="0" hierarchy="4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NAL DASHBOARD].[Content]" caption="Content" attribute="1" defaultMemberUniqueName="[FINAL DASHBOARD].[Content].[All]" allUniqueName="[FINAL DASHBOARD].[Content].[All]" dimensionUniqueName="[FINAL DASHBOARD]" displayFolder="" count="0" memberValueDatatype="130" unbalanced="0"/>
    <cacheHierarchy uniqueName="[FINAL DASHBOARD].[Name]" caption="Name" attribute="1" defaultMemberUniqueName="[FINAL DASHBOARD].[Name].[All]" allUniqueName="[FINAL DASHBOARD].[Name].[All]" dimensionUniqueName="[FINAL DASHBOARD]" displayFolder="" count="0" memberValueDatatype="130" unbalanced="0"/>
    <cacheHierarchy uniqueName="[FINAL DASHBOARD].[Extension]" caption="Extension" attribute="1" defaultMemberUniqueName="[FINAL DASHBOARD].[Extension].[All]" allUniqueName="[FINAL DASHBOARD].[Extension].[All]" dimensionUniqueName="[FINAL DASHBOARD]" displayFolder="" count="0" memberValueDatatype="130" unbalanced="0"/>
    <cacheHierarchy uniqueName="[FINAL DASHBOARD].[Date accessed]" caption="Date accessed" attribute="1" time="1" defaultMemberUniqueName="[FINAL DASHBOARD].[Date accessed].[All]" allUniqueName="[FINAL DASHBOARD].[Date accessed].[All]" dimensionUniqueName="[FINAL DASHBOARD]" displayFolder="" count="0" memberValueDatatype="7" unbalanced="0"/>
    <cacheHierarchy uniqueName="[FINAL DASHBOARD].[Date modified]" caption="Date modified" attribute="1" time="1" defaultMemberUniqueName="[FINAL DASHBOARD].[Date modified].[All]" allUniqueName="[FINAL DASHBOARD].[Date modified].[All]" dimensionUniqueName="[FINAL DASHBOARD]" displayFolder="" count="0" memberValueDatatype="7" unbalanced="0"/>
    <cacheHierarchy uniqueName="[FINAL DASHBOARD].[Date created]" caption="Date created" attribute="1" time="1" defaultMemberUniqueName="[FINAL DASHBOARD].[Date created].[All]" allUniqueName="[FINAL DASHBOARD].[Date created].[All]" dimensionUniqueName="[FINAL DASHBOARD]" displayFolder="" count="0" memberValueDatatype="7" unbalanced="0"/>
    <cacheHierarchy uniqueName="[FINAL DASHBOARD].[Folder Path]" caption="Folder Path" attribute="1" defaultMemberUniqueName="[FINAL DASHBOARD].[Folder Path].[All]" allUniqueName="[FINAL DASHBOARD].[Folder Path].[All]" dimensionUniqueName="[FINA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Month_Number]" caption="Month_Number" attribute="1" defaultMemberUniqueName="[Orders].[Month_Number].[All]" allUniqueName="[Orders].[Month_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INAL DASHBOARD]" caption="__XL_Count FINAL DASHBOARD" measure="1" displayFolder="" measureGroup="FINA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INAL DASHBOARD" uniqueName="[FINAL DASHBOARD]" caption="FINAL 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INAL DASHBOARD" caption="FINAL 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5626.652049421296" backgroundQuery="1" createdVersion="3" refreshedVersion="8" minRefreshableVersion="3" recordCount="0" supportSubquery="1" supportAdvancedDrill="1" xr:uid="{77CD955F-5EB3-4E4F-A8CB-39DA2888EE92}">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NAL DASHBOARD].[Content]" caption="Content" attribute="1" defaultMemberUniqueName="[FINAL DASHBOARD].[Content].[All]" allUniqueName="[FINAL DASHBOARD].[Content].[All]" dimensionUniqueName="[FINAL DASHBOARD]" displayFolder="" count="0" memberValueDatatype="130" unbalanced="0"/>
    <cacheHierarchy uniqueName="[FINAL DASHBOARD].[Name]" caption="Name" attribute="1" defaultMemberUniqueName="[FINAL DASHBOARD].[Name].[All]" allUniqueName="[FINAL DASHBOARD].[Name].[All]" dimensionUniqueName="[FINAL DASHBOARD]" displayFolder="" count="0" memberValueDatatype="130" unbalanced="0"/>
    <cacheHierarchy uniqueName="[FINAL DASHBOARD].[Extension]" caption="Extension" attribute="1" defaultMemberUniqueName="[FINAL DASHBOARD].[Extension].[All]" allUniqueName="[FINAL DASHBOARD].[Extension].[All]" dimensionUniqueName="[FINAL DASHBOARD]" displayFolder="" count="0" memberValueDatatype="130" unbalanced="0"/>
    <cacheHierarchy uniqueName="[FINAL DASHBOARD].[Date accessed]" caption="Date accessed" attribute="1" time="1" defaultMemberUniqueName="[FINAL DASHBOARD].[Date accessed].[All]" allUniqueName="[FINAL DASHBOARD].[Date accessed].[All]" dimensionUniqueName="[FINAL DASHBOARD]" displayFolder="" count="0" memberValueDatatype="7" unbalanced="0"/>
    <cacheHierarchy uniqueName="[FINAL DASHBOARD].[Date modified]" caption="Date modified" attribute="1" time="1" defaultMemberUniqueName="[FINAL DASHBOARD].[Date modified].[All]" allUniqueName="[FINAL DASHBOARD].[Date modified].[All]" dimensionUniqueName="[FINAL DASHBOARD]" displayFolder="" count="0" memberValueDatatype="7" unbalanced="0"/>
    <cacheHierarchy uniqueName="[FINAL DASHBOARD].[Date created]" caption="Date created" attribute="1" time="1" defaultMemberUniqueName="[FINAL DASHBOARD].[Date created].[All]" allUniqueName="[FINAL DASHBOARD].[Date created].[All]" dimensionUniqueName="[FINAL DASHBOARD]" displayFolder="" count="0" memberValueDatatype="7" unbalanced="0"/>
    <cacheHierarchy uniqueName="[FINAL DASHBOARD].[Folder Path]" caption="Folder Path" attribute="1" defaultMemberUniqueName="[FINAL DASHBOARD].[Folder Path].[All]" allUniqueName="[FINAL DASHBOARD].[Folder Path].[All]" dimensionUniqueName="[FINA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Month_Number]" caption="Month_Number" attribute="1" defaultMemberUniqueName="[Orders].[Month_Number].[All]" allUniqueName="[Orders].[Month_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INAL DASHBOARD]" caption="__XL_Count FINAL DASHBOARD" measure="1" displayFolder="" measureGroup="FINA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2098691690"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5626.770148495372" backgroundQuery="1" createdVersion="3" refreshedVersion="8" minRefreshableVersion="3" recordCount="0" supportSubquery="1" supportAdvancedDrill="1" xr:uid="{483DF759-D262-4D89-88D0-95579C7EDE7D}">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NAL DASHBOARD].[Content]" caption="Content" attribute="1" defaultMemberUniqueName="[FINAL DASHBOARD].[Content].[All]" allUniqueName="[FINAL DASHBOARD].[Content].[All]" dimensionUniqueName="[FINAL DASHBOARD]" displayFolder="" count="0" memberValueDatatype="130" unbalanced="0"/>
    <cacheHierarchy uniqueName="[FINAL DASHBOARD].[Name]" caption="Name" attribute="1" defaultMemberUniqueName="[FINAL DASHBOARD].[Name].[All]" allUniqueName="[FINAL DASHBOARD].[Name].[All]" dimensionUniqueName="[FINAL DASHBOARD]" displayFolder="" count="0" memberValueDatatype="130" unbalanced="0"/>
    <cacheHierarchy uniqueName="[FINAL DASHBOARD].[Extension]" caption="Extension" attribute="1" defaultMemberUniqueName="[FINAL DASHBOARD].[Extension].[All]" allUniqueName="[FINAL DASHBOARD].[Extension].[All]" dimensionUniqueName="[FINAL DASHBOARD]" displayFolder="" count="0" memberValueDatatype="130" unbalanced="0"/>
    <cacheHierarchy uniqueName="[FINAL DASHBOARD].[Date accessed]" caption="Date accessed" attribute="1" time="1" defaultMemberUniqueName="[FINAL DASHBOARD].[Date accessed].[All]" allUniqueName="[FINAL DASHBOARD].[Date accessed].[All]" dimensionUniqueName="[FINAL DASHBOARD]" displayFolder="" count="0" memberValueDatatype="7" unbalanced="0"/>
    <cacheHierarchy uniqueName="[FINAL DASHBOARD].[Date modified]" caption="Date modified" attribute="1" time="1" defaultMemberUniqueName="[FINAL DASHBOARD].[Date modified].[All]" allUniqueName="[FINAL DASHBOARD].[Date modified].[All]" dimensionUniqueName="[FINAL DASHBOARD]" displayFolder="" count="0" memberValueDatatype="7" unbalanced="0"/>
    <cacheHierarchy uniqueName="[FINAL DASHBOARD].[Date created]" caption="Date created" attribute="1" time="1" defaultMemberUniqueName="[FINAL DASHBOARD].[Date created].[All]" allUniqueName="[FINAL DASHBOARD].[Date created].[All]" dimensionUniqueName="[FINAL DASHBOARD]" displayFolder="" count="0" memberValueDatatype="7" unbalanced="0"/>
    <cacheHierarchy uniqueName="[FINAL DASHBOARD].[Folder Path]" caption="Folder Path" attribute="1" defaultMemberUniqueName="[FINAL DASHBOARD].[Folder Path].[All]" allUniqueName="[FINAL DASHBOARD].[Folder Path].[All]" dimensionUniqueName="[FINA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Month_Number]" caption="Month_Number" attribute="1" defaultMemberUniqueName="[Orders].[Month_Number].[All]" allUniqueName="[Orders].[Month_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INAL DASHBOARD]" caption="__XL_Count FINAL DASHBOARD" measure="1" displayFolder="" measureGroup="FINA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5371734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5626.788182986114" backgroundQuery="1" createdVersion="8" refreshedVersion="8" minRefreshableVersion="3" recordCount="0" supportSubquery="1" supportAdvancedDrill="1" xr:uid="{9AE86A8B-AE69-4810-8337-B279B029C9FA}">
  <cacheSource type="external" connectionId="9"/>
  <cacheFields count="4">
    <cacheField name="[Measures].[Sum of Revenue]" caption="Sum of Revenue" numFmtId="0" hierarchy="4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INAL DASHBOARD].[Content]" caption="Content" attribute="1" defaultMemberUniqueName="[FINAL DASHBOARD].[Content].[All]" allUniqueName="[FINAL DASHBOARD].[Content].[All]" dimensionUniqueName="[FINAL DASHBOARD]" displayFolder="" count="2" memberValueDatatype="130" unbalanced="0"/>
    <cacheHierarchy uniqueName="[FINAL DASHBOARD].[Name]" caption="Name" attribute="1" defaultMemberUniqueName="[FINAL DASHBOARD].[Name].[All]" allUniqueName="[FINAL DASHBOARD].[Name].[All]" dimensionUniqueName="[FINAL DASHBOARD]" displayFolder="" count="2" memberValueDatatype="130" unbalanced="0"/>
    <cacheHierarchy uniqueName="[FINAL DASHBOARD].[Extension]" caption="Extension" attribute="1" defaultMemberUniqueName="[FINAL DASHBOARD].[Extension].[All]" allUniqueName="[FINAL DASHBOARD].[Extension].[All]" dimensionUniqueName="[FINAL DASHBOARD]" displayFolder="" count="2" memberValueDatatype="130" unbalanced="0"/>
    <cacheHierarchy uniqueName="[FINAL DASHBOARD].[Date accessed]" caption="Date accessed" attribute="1" time="1" defaultMemberUniqueName="[FINAL DASHBOARD].[Date accessed].[All]" allUniqueName="[FINAL DASHBOARD].[Date accessed].[All]" dimensionUniqueName="[FINAL DASHBOARD]" displayFolder="" count="2" memberValueDatatype="7" unbalanced="0"/>
    <cacheHierarchy uniqueName="[FINAL DASHBOARD].[Date modified]" caption="Date modified" attribute="1" time="1" defaultMemberUniqueName="[FINAL DASHBOARD].[Date modified].[All]" allUniqueName="[FINAL DASHBOARD].[Date modified].[All]" dimensionUniqueName="[FINAL DASHBOARD]" displayFolder="" count="2" memberValueDatatype="7" unbalanced="0"/>
    <cacheHierarchy uniqueName="[FINAL DASHBOARD].[Date created]" caption="Date created" attribute="1" time="1" defaultMemberUniqueName="[FINAL DASHBOARD].[Date created].[All]" allUniqueName="[FINAL DASHBOARD].[Date created].[All]" dimensionUniqueName="[FINAL DASHBOARD]" displayFolder="" count="2" memberValueDatatype="7" unbalanced="0"/>
    <cacheHierarchy uniqueName="[FINAL DASHBOARD].[Folder Path]" caption="Folder Path" attribute="1" defaultMemberUniqueName="[FINAL DASHBOARD].[Folder Path].[All]" allUniqueName="[FINAL DASHBOARD].[Folder Path].[All]" dimensionUniqueName="[FINAL DASHBOARD]"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Time)]" caption="Hour(DeliveryTime)" attribute="1" defaultMemberUniqueName="[Orders].[Hour(DeliveryTime)].[All]" allUniqueName="[Orders].[Hour(Delivery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Month_Number]" caption="Month_Number" attribute="1" defaultMemberUniqueName="[Orders].[Month_Number].[All]" allUniqueName="[Orders].[Month_Number].[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FINAL DASHBOARD]" caption="__XL_Count FINAL DASHBOARD" measure="1" displayFolder="" measureGroup="FINA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INAL DASHBOARD" uniqueName="[FINAL DASHBOARD]" caption="FINAL 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INAL DASHBOARD" caption="FINAL 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5626.7881837963" backgroundQuery="1" createdVersion="8" refreshedVersion="8" minRefreshableVersion="3" recordCount="0" supportSubquery="1" supportAdvancedDrill="1" xr:uid="{BA956957-42D7-4088-BBF5-B1E5E080C785}">
  <cacheSource type="external" connectionId="9"/>
  <cacheFields count="5">
    <cacheField name="[Measures].[Sum of Revenue]" caption="Sum of Revenue" numFmtId="0" hierarchy="4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 name="[Products].[Category].[Category]" caption="Category" numFmtId="0" hierarchy="35"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INAL DASHBOARD].[Content]" caption="Content" attribute="1" defaultMemberUniqueName="[FINAL DASHBOARD].[Content].[All]" allUniqueName="[FINAL DASHBOARD].[Content].[All]" dimensionUniqueName="[FINAL DASHBOARD]" displayFolder="" count="2" memberValueDatatype="130" unbalanced="0"/>
    <cacheHierarchy uniqueName="[FINAL DASHBOARD].[Name]" caption="Name" attribute="1" defaultMemberUniqueName="[FINAL DASHBOARD].[Name].[All]" allUniqueName="[FINAL DASHBOARD].[Name].[All]" dimensionUniqueName="[FINAL DASHBOARD]" displayFolder="" count="2" memberValueDatatype="130" unbalanced="0"/>
    <cacheHierarchy uniqueName="[FINAL DASHBOARD].[Extension]" caption="Extension" attribute="1" defaultMemberUniqueName="[FINAL DASHBOARD].[Extension].[All]" allUniqueName="[FINAL DASHBOARD].[Extension].[All]" dimensionUniqueName="[FINAL DASHBOARD]" displayFolder="" count="2" memberValueDatatype="130" unbalanced="0"/>
    <cacheHierarchy uniqueName="[FINAL DASHBOARD].[Date accessed]" caption="Date accessed" attribute="1" time="1" defaultMemberUniqueName="[FINAL DASHBOARD].[Date accessed].[All]" allUniqueName="[FINAL DASHBOARD].[Date accessed].[All]" dimensionUniqueName="[FINAL DASHBOARD]" displayFolder="" count="2" memberValueDatatype="7" unbalanced="0"/>
    <cacheHierarchy uniqueName="[FINAL DASHBOARD].[Date modified]" caption="Date modified" attribute="1" time="1" defaultMemberUniqueName="[FINAL DASHBOARD].[Date modified].[All]" allUniqueName="[FINAL DASHBOARD].[Date modified].[All]" dimensionUniqueName="[FINAL DASHBOARD]" displayFolder="" count="2" memberValueDatatype="7" unbalanced="0"/>
    <cacheHierarchy uniqueName="[FINAL DASHBOARD].[Date created]" caption="Date created" attribute="1" time="1" defaultMemberUniqueName="[FINAL DASHBOARD].[Date created].[All]" allUniqueName="[FINAL DASHBOARD].[Date created].[All]" dimensionUniqueName="[FINAL DASHBOARD]" displayFolder="" count="2" memberValueDatatype="7" unbalanced="0"/>
    <cacheHierarchy uniqueName="[FINAL DASHBOARD].[Folder Path]" caption="Folder Path" attribute="1" defaultMemberUniqueName="[FINAL DASHBOARD].[Folder Path].[All]" allUniqueName="[FINAL DASHBOARD].[Folder Path].[All]" dimensionUniqueName="[FINAL DASHBOARD]"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Time)]" caption="Hour(DeliveryTime)" attribute="1" defaultMemberUniqueName="[Orders].[Hour(DeliveryTime)].[All]" allUniqueName="[Orders].[Hour(Delivery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Month_Number]" caption="Month_Number" attribute="1" defaultMemberUniqueName="[Orders].[Month_Number].[All]" allUniqueName="[Orders].[Month_Number].[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FINAL DASHBOARD]" caption="__XL_Count FINAL DASHBOARD" measure="1" displayFolder="" measureGroup="FINA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INAL DASHBOARD" uniqueName="[FINAL DASHBOARD]" caption="FINAL 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INAL DASHBOARD" caption="FINAL 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5626.788184259261" backgroundQuery="1" createdVersion="8" refreshedVersion="8" minRefreshableVersion="3" recordCount="0" supportSubquery="1" supportAdvancedDrill="1" xr:uid="{328A7459-3688-4FA9-9376-47003554F838}">
  <cacheSource type="external" connectionId="9"/>
  <cacheFields count="4">
    <cacheField name="[Orders].[Month Name].[Month Name]" caption="Month Name" numFmtId="0" hierarchy="24" level="1">
      <sharedItems count="12">
        <s v="January"/>
        <s v="February"/>
        <s v="March"/>
        <s v="April"/>
        <s v="May"/>
        <s v="June"/>
        <s v="July"/>
        <s v="August"/>
        <s v="September"/>
        <s v="October"/>
        <s v="November"/>
        <s v="December"/>
      </sharedItems>
    </cacheField>
    <cacheField name="[Measures].[Sum of Revenue]" caption="Sum of Revenue" numFmtId="0" hierarchy="46" level="32767"/>
    <cacheField name="[Measures].[Sum of Price (INR) 2]" caption="Sum of Price (INR) 2" numFmtId="0" hierarchy="44"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NAL DASHBOARD].[Content]" caption="Content" attribute="1" defaultMemberUniqueName="[FINAL DASHBOARD].[Content].[All]" allUniqueName="[FINAL DASHBOARD].[Content].[All]" dimensionUniqueName="[FINAL DASHBOARD]" displayFolder="" count="0" memberValueDatatype="130" unbalanced="0"/>
    <cacheHierarchy uniqueName="[FINAL DASHBOARD].[Name]" caption="Name" attribute="1" defaultMemberUniqueName="[FINAL DASHBOARD].[Name].[All]" allUniqueName="[FINAL DASHBOARD].[Name].[All]" dimensionUniqueName="[FINAL DASHBOARD]" displayFolder="" count="0" memberValueDatatype="130" unbalanced="0"/>
    <cacheHierarchy uniqueName="[FINAL DASHBOARD].[Extension]" caption="Extension" attribute="1" defaultMemberUniqueName="[FINAL DASHBOARD].[Extension].[All]" allUniqueName="[FINAL DASHBOARD].[Extension].[All]" dimensionUniqueName="[FINAL DASHBOARD]" displayFolder="" count="0" memberValueDatatype="130" unbalanced="0"/>
    <cacheHierarchy uniqueName="[FINAL DASHBOARD].[Date accessed]" caption="Date accessed" attribute="1" time="1" defaultMemberUniqueName="[FINAL DASHBOARD].[Date accessed].[All]" allUniqueName="[FINAL DASHBOARD].[Date accessed].[All]" dimensionUniqueName="[FINAL DASHBOARD]" displayFolder="" count="0" memberValueDatatype="7" unbalanced="0"/>
    <cacheHierarchy uniqueName="[FINAL DASHBOARD].[Date modified]" caption="Date modified" attribute="1" time="1" defaultMemberUniqueName="[FINAL DASHBOARD].[Date modified].[All]" allUniqueName="[FINAL DASHBOARD].[Date modified].[All]" dimensionUniqueName="[FINAL DASHBOARD]" displayFolder="" count="0" memberValueDatatype="7" unbalanced="0"/>
    <cacheHierarchy uniqueName="[FINAL DASHBOARD].[Date created]" caption="Date created" attribute="1" time="1" defaultMemberUniqueName="[FINAL DASHBOARD].[Date created].[All]" allUniqueName="[FINAL DASHBOARD].[Date created].[All]" dimensionUniqueName="[FINAL DASHBOARD]" displayFolder="" count="0" memberValueDatatype="7" unbalanced="0"/>
    <cacheHierarchy uniqueName="[FINAL DASHBOARD].[Folder Path]" caption="Folder Path" attribute="1" defaultMemberUniqueName="[FINAL DASHBOARD].[Folder Path].[All]" allUniqueName="[FINAL DASHBOARD].[Folder Path].[All]" dimensionUniqueName="[FINA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Month_Number]" caption="Month_Number" attribute="1" defaultMemberUniqueName="[Orders].[Month_Number].[All]" allUniqueName="[Orders].[Month_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INAL DASHBOARD]" caption="__XL_Count FINAL DASHBOARD" measure="1" displayFolder="" measureGroup="FINA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INAL DASHBOARD" uniqueName="[FINAL DASHBOARD]" caption="FINAL 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INAL DASHBOARD" caption="FINAL 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5626.788184837962" backgroundQuery="1" createdVersion="8" refreshedVersion="8" minRefreshableVersion="3" recordCount="0" supportSubquery="1" supportAdvancedDrill="1" xr:uid="{9A360A20-C20A-4F07-9D71-1C6629E3C204}">
  <cacheSource type="external" connectionId="9"/>
  <cacheFields count="6">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 name="[Orders].[Location].[Location]" caption="Location" numFmtId="0" hierarchy="22" level="1">
      <sharedItems count="10">
        <s v="Alwar"/>
        <s v="Bareilly"/>
        <s v="Bhilai"/>
        <s v="Bulandshahr"/>
        <s v="Darbhanga"/>
        <s v="Ghaziabad"/>
        <s v="Hazaribagh"/>
        <s v="Khammam"/>
        <s v="Lucknow"/>
        <s v="Muzaffarnagar"/>
      </sharedItems>
    </cacheField>
    <cacheField name="[Measures].[Count of Order_ID]" caption="Count of Order_ID" numFmtId="0" hierarchy="51" level="32767"/>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NAL DASHBOARD].[Content]" caption="Content" attribute="1" defaultMemberUniqueName="[FINAL DASHBOARD].[Content].[All]" allUniqueName="[FINAL DASHBOARD].[Content].[All]" dimensionUniqueName="[FINAL DASHBOARD]" displayFolder="" count="0" memberValueDatatype="130" unbalanced="0"/>
    <cacheHierarchy uniqueName="[FINAL DASHBOARD].[Name]" caption="Name" attribute="1" defaultMemberUniqueName="[FINAL DASHBOARD].[Name].[All]" allUniqueName="[FINAL DASHBOARD].[Name].[All]" dimensionUniqueName="[FINAL DASHBOARD]" displayFolder="" count="0" memberValueDatatype="130" unbalanced="0"/>
    <cacheHierarchy uniqueName="[FINAL DASHBOARD].[Extension]" caption="Extension" attribute="1" defaultMemberUniqueName="[FINAL DASHBOARD].[Extension].[All]" allUniqueName="[FINAL DASHBOARD].[Extension].[All]" dimensionUniqueName="[FINAL DASHBOARD]" displayFolder="" count="0" memberValueDatatype="130" unbalanced="0"/>
    <cacheHierarchy uniqueName="[FINAL DASHBOARD].[Date accessed]" caption="Date accessed" attribute="1" time="1" defaultMemberUniqueName="[FINAL DASHBOARD].[Date accessed].[All]" allUniqueName="[FINAL DASHBOARD].[Date accessed].[All]" dimensionUniqueName="[FINAL DASHBOARD]" displayFolder="" count="0" memberValueDatatype="7" unbalanced="0"/>
    <cacheHierarchy uniqueName="[FINAL DASHBOARD].[Date modified]" caption="Date modified" attribute="1" time="1" defaultMemberUniqueName="[FINAL DASHBOARD].[Date modified].[All]" allUniqueName="[FINAL DASHBOARD].[Date modified].[All]" dimensionUniqueName="[FINAL DASHBOARD]" displayFolder="" count="0" memberValueDatatype="7" unbalanced="0"/>
    <cacheHierarchy uniqueName="[FINAL DASHBOARD].[Date created]" caption="Date created" attribute="1" time="1" defaultMemberUniqueName="[FINAL DASHBOARD].[Date created].[All]" allUniqueName="[FINAL DASHBOARD].[Date created].[All]" dimensionUniqueName="[FINAL DASHBOARD]" displayFolder="" count="0" memberValueDatatype="7" unbalanced="0"/>
    <cacheHierarchy uniqueName="[FINAL DASHBOARD].[Folder Path]" caption="Folder Path" attribute="1" defaultMemberUniqueName="[FINAL DASHBOARD].[Folder Path].[All]" allUniqueName="[FINAL DASHBOARD].[Folder Path].[All]" dimensionUniqueName="[FINA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Month_Number]" caption="Month_Number" attribute="1" defaultMemberUniqueName="[Orders].[Month_Number].[All]" allUniqueName="[Orders].[Month_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INAL DASHBOARD]" caption="__XL_Count FINAL DASHBOARD" measure="1" displayFolder="" measureGroup="FINA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INAL DASHBOARD" uniqueName="[FINAL DASHBOARD]" caption="FINAL 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INAL DASHBOARD" caption="FINAL 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5626.788185648147" backgroundQuery="1" createdVersion="8" refreshedVersion="8" minRefreshableVersion="3" recordCount="0" supportSubquery="1" supportAdvancedDrill="1" xr:uid="{AA7624C5-9661-4027-9BF6-4037EC62AE32}">
  <cacheSource type="external" connectionId="9"/>
  <cacheFields count="5">
    <cacheField name="[Measures].[Sum of Revenue]" caption="Sum of Revenue" numFmtId="0" hierarchy="46" level="32767"/>
    <cacheField name="[Measures].[Average of diff_order_delivery]" caption="Average of diff_order_delivery" numFmtId="0" hierarchy="48" level="32767"/>
    <cacheField name="[Measures].[Average of Revenue]" caption="Average of Revenue" numFmtId="0" hierarchy="49" level="32767"/>
    <cacheField name="[Measures].[Count of Order_ID]" caption="Count of Order_ID" numFmtId="0" hierarchy="51"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NAL DASHBOARD].[Content]" caption="Content" attribute="1" defaultMemberUniqueName="[FINAL DASHBOARD].[Content].[All]" allUniqueName="[FINAL DASHBOARD].[Content].[All]" dimensionUniqueName="[FINAL DASHBOARD]" displayFolder="" count="0" memberValueDatatype="130" unbalanced="0"/>
    <cacheHierarchy uniqueName="[FINAL DASHBOARD].[Name]" caption="Name" attribute="1" defaultMemberUniqueName="[FINAL DASHBOARD].[Name].[All]" allUniqueName="[FINAL DASHBOARD].[Name].[All]" dimensionUniqueName="[FINAL DASHBOARD]" displayFolder="" count="0" memberValueDatatype="130" unbalanced="0"/>
    <cacheHierarchy uniqueName="[FINAL DASHBOARD].[Extension]" caption="Extension" attribute="1" defaultMemberUniqueName="[FINAL DASHBOARD].[Extension].[All]" allUniqueName="[FINAL DASHBOARD].[Extension].[All]" dimensionUniqueName="[FINAL DASHBOARD]" displayFolder="" count="0" memberValueDatatype="130" unbalanced="0"/>
    <cacheHierarchy uniqueName="[FINAL DASHBOARD].[Date accessed]" caption="Date accessed" attribute="1" time="1" defaultMemberUniqueName="[FINAL DASHBOARD].[Date accessed].[All]" allUniqueName="[FINAL DASHBOARD].[Date accessed].[All]" dimensionUniqueName="[FINAL DASHBOARD]" displayFolder="" count="0" memberValueDatatype="7" unbalanced="0"/>
    <cacheHierarchy uniqueName="[FINAL DASHBOARD].[Date modified]" caption="Date modified" attribute="1" time="1" defaultMemberUniqueName="[FINAL DASHBOARD].[Date modified].[All]" allUniqueName="[FINAL DASHBOARD].[Date modified].[All]" dimensionUniqueName="[FINAL DASHBOARD]" displayFolder="" count="0" memberValueDatatype="7" unbalanced="0"/>
    <cacheHierarchy uniqueName="[FINAL DASHBOARD].[Date created]" caption="Date created" attribute="1" time="1" defaultMemberUniqueName="[FINAL DASHBOARD].[Date created].[All]" allUniqueName="[FINAL DASHBOARD].[Date created].[All]" dimensionUniqueName="[FINAL DASHBOARD]" displayFolder="" count="0" memberValueDatatype="7" unbalanced="0"/>
    <cacheHierarchy uniqueName="[FINAL DASHBOARD].[Folder Path]" caption="Folder Path" attribute="1" defaultMemberUniqueName="[FINAL DASHBOARD].[Folder Path].[All]" allUniqueName="[FINAL DASHBOARD].[Folder Path].[All]" dimensionUniqueName="[FINA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Month_Number]" caption="Month_Number" attribute="1" defaultMemberUniqueName="[Orders].[Month_Number].[All]" allUniqueName="[Orders].[Month_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INAL DASHBOARD]" caption="__XL_Count FINAL DASHBOARD" measure="1" displayFolder="" measureGroup="FINA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INAL DASHBOARD" uniqueName="[FINAL DASHBOARD]" caption="FINAL 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INAL DASHBOARD" caption="FINAL 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5626.788186342594" backgroundQuery="1" createdVersion="8" refreshedVersion="8" minRefreshableVersion="3" recordCount="0" supportSubquery="1" supportAdvancedDrill="1" xr:uid="{5C57A05F-EE09-46B1-BAF0-5E6118472299}">
  <cacheSource type="external" connectionId="9"/>
  <cacheFields count="3">
    <cacheField name="[Measures].[Sum of Revenue]" caption="Sum of Revenue" numFmtId="0" hierarchy="46" level="32767"/>
    <cacheField name="[Orders].[Month Name].[Month Name]" caption="Month Name" numFmtId="0" hierarchy="24" level="1">
      <sharedItems count="12">
        <s v="January"/>
        <s v="February"/>
        <s v="March"/>
        <s v="April"/>
        <s v="May"/>
        <s v="June"/>
        <s v="July"/>
        <s v="August"/>
        <s v="September"/>
        <s v="October"/>
        <s v="November"/>
        <s v="December"/>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NAL DASHBOARD].[Content]" caption="Content" attribute="1" defaultMemberUniqueName="[FINAL DASHBOARD].[Content].[All]" allUniqueName="[FINAL DASHBOARD].[Content].[All]" dimensionUniqueName="[FINAL DASHBOARD]" displayFolder="" count="0" memberValueDatatype="130" unbalanced="0"/>
    <cacheHierarchy uniqueName="[FINAL DASHBOARD].[Name]" caption="Name" attribute="1" defaultMemberUniqueName="[FINAL DASHBOARD].[Name].[All]" allUniqueName="[FINAL DASHBOARD].[Name].[All]" dimensionUniqueName="[FINAL DASHBOARD]" displayFolder="" count="0" memberValueDatatype="130" unbalanced="0"/>
    <cacheHierarchy uniqueName="[FINAL DASHBOARD].[Extension]" caption="Extension" attribute="1" defaultMemberUniqueName="[FINAL DASHBOARD].[Extension].[All]" allUniqueName="[FINAL DASHBOARD].[Extension].[All]" dimensionUniqueName="[FINAL DASHBOARD]" displayFolder="" count="0" memberValueDatatype="130" unbalanced="0"/>
    <cacheHierarchy uniqueName="[FINAL DASHBOARD].[Date accessed]" caption="Date accessed" attribute="1" time="1" defaultMemberUniqueName="[FINAL DASHBOARD].[Date accessed].[All]" allUniqueName="[FINAL DASHBOARD].[Date accessed].[All]" dimensionUniqueName="[FINAL DASHBOARD]" displayFolder="" count="0" memberValueDatatype="7" unbalanced="0"/>
    <cacheHierarchy uniqueName="[FINAL DASHBOARD].[Date modified]" caption="Date modified" attribute="1" time="1" defaultMemberUniqueName="[FINAL DASHBOARD].[Date modified].[All]" allUniqueName="[FINAL DASHBOARD].[Date modified].[All]" dimensionUniqueName="[FINAL DASHBOARD]" displayFolder="" count="0" memberValueDatatype="7" unbalanced="0"/>
    <cacheHierarchy uniqueName="[FINAL DASHBOARD].[Date created]" caption="Date created" attribute="1" time="1" defaultMemberUniqueName="[FINAL DASHBOARD].[Date created].[All]" allUniqueName="[FINAL DASHBOARD].[Date created].[All]" dimensionUniqueName="[FINAL DASHBOARD]" displayFolder="" count="0" memberValueDatatype="7" unbalanced="0"/>
    <cacheHierarchy uniqueName="[FINAL DASHBOARD].[Folder Path]" caption="Folder Path" attribute="1" defaultMemberUniqueName="[FINAL DASHBOARD].[Folder Path].[All]" allUniqueName="[FINAL DASHBOARD].[Folder Path].[All]" dimensionUniqueName="[FINA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Month_Number]" caption="Month_Number" attribute="1" defaultMemberUniqueName="[Orders].[Month_Number].[All]" allUniqueName="[Orders].[Month_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INAL DASHBOARD]" caption="__XL_Count FINAL DASHBOARD" measure="1" displayFolder="" measureGroup="FINA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INAL DASHBOARD" uniqueName="[FINAL DASHBOARD]" caption="FINAL 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INAL DASHBOARD" caption="FINAL 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5626.788186805556" backgroundQuery="1" createdVersion="8" refreshedVersion="8" minRefreshableVersion="3" recordCount="0" supportSubquery="1" supportAdvancedDrill="1" xr:uid="{64C47190-A8F9-49D9-A558-38B410FFD175}">
  <cacheSource type="external" connectionId="9"/>
  <cacheFields count="5">
    <cacheField name="[Measures].[Sum of Revenue]" caption="Sum of Revenue" numFmtId="0" hierarchy="4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 name="[Orders].[Day Name (Order Date)].[Day Name (Order Date)]" caption="Day Name (Order Date)"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NAL DASHBOARD].[Content]" caption="Content" attribute="1" defaultMemberUniqueName="[FINAL DASHBOARD].[Content].[All]" allUniqueName="[FINAL DASHBOARD].[Content].[All]" dimensionUniqueName="[FINAL DASHBOARD]" displayFolder="" count="0" memberValueDatatype="130" unbalanced="0"/>
    <cacheHierarchy uniqueName="[FINAL DASHBOARD].[Name]" caption="Name" attribute="1" defaultMemberUniqueName="[FINAL DASHBOARD].[Name].[All]" allUniqueName="[FINAL DASHBOARD].[Name].[All]" dimensionUniqueName="[FINAL DASHBOARD]" displayFolder="" count="0" memberValueDatatype="130" unbalanced="0"/>
    <cacheHierarchy uniqueName="[FINAL DASHBOARD].[Extension]" caption="Extension" attribute="1" defaultMemberUniqueName="[FINAL DASHBOARD].[Extension].[All]" allUniqueName="[FINAL DASHBOARD].[Extension].[All]" dimensionUniqueName="[FINAL DASHBOARD]" displayFolder="" count="0" memberValueDatatype="130" unbalanced="0"/>
    <cacheHierarchy uniqueName="[FINAL DASHBOARD].[Date accessed]" caption="Date accessed" attribute="1" time="1" defaultMemberUniqueName="[FINAL DASHBOARD].[Date accessed].[All]" allUniqueName="[FINAL DASHBOARD].[Date accessed].[All]" dimensionUniqueName="[FINAL DASHBOARD]" displayFolder="" count="0" memberValueDatatype="7" unbalanced="0"/>
    <cacheHierarchy uniqueName="[FINAL DASHBOARD].[Date modified]" caption="Date modified" attribute="1" time="1" defaultMemberUniqueName="[FINAL DASHBOARD].[Date modified].[All]" allUniqueName="[FINAL DASHBOARD].[Date modified].[All]" dimensionUniqueName="[FINAL DASHBOARD]" displayFolder="" count="0" memberValueDatatype="7" unbalanced="0"/>
    <cacheHierarchy uniqueName="[FINAL DASHBOARD].[Date created]" caption="Date created" attribute="1" time="1" defaultMemberUniqueName="[FINAL DASHBOARD].[Date created].[All]" allUniqueName="[FINAL DASHBOARD].[Date created].[All]" dimensionUniqueName="[FINAL DASHBOARD]" displayFolder="" count="0" memberValueDatatype="7" unbalanced="0"/>
    <cacheHierarchy uniqueName="[FINAL DASHBOARD].[Folder Path]" caption="Folder Path" attribute="1" defaultMemberUniqueName="[FINAL DASHBOARD].[Folder Path].[All]" allUniqueName="[FINAL DASHBOARD].[Folder Path].[All]" dimensionUniqueName="[FINA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3"/>
      </fieldsUsage>
    </cacheHierarchy>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Month_Number]" caption="Month_Number" attribute="1" defaultMemberUniqueName="[Orders].[Month_Number].[All]" allUniqueName="[Orders].[Month_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INAL DASHBOARD]" caption="__XL_Count FINAL DASHBOARD" measure="1" displayFolder="" measureGroup="FINA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INAL DASHBOARD" uniqueName="[FINAL DASHBOARD]" caption="FINAL 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INAL DASHBOARD" caption="FINAL 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5626.788187731479" backgroundQuery="1" createdVersion="8" refreshedVersion="8" minRefreshableVersion="3" recordCount="0" supportSubquery="1" supportAdvancedDrill="1" xr:uid="{C0507083-85CB-45FC-B3D0-C7ADF7945B95}">
  <cacheSource type="external" connectionId="9"/>
  <cacheFields count="5">
    <cacheField name="[Measures].[Sum of Revenue]" caption="Sum of Revenue" numFmtId="0" hierarchy="4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 name="[Orders].[Hour(OrderTime)].[Hour(OrderTime)]" caption="Hour(Order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Time)].&amp;[0]"/>
            <x15:cachedUniqueName index="1" name="[Orders].[Hour(OrderTime)].&amp;[1]"/>
            <x15:cachedUniqueName index="2" name="[Orders].[Hour(OrderTime)].&amp;[2]"/>
            <x15:cachedUniqueName index="3" name="[Orders].[Hour(OrderTime)].&amp;[3]"/>
            <x15:cachedUniqueName index="4" name="[Orders].[Hour(OrderTime)].&amp;[4]"/>
            <x15:cachedUniqueName index="5" name="[Orders].[Hour(OrderTime)].&amp;[5]"/>
            <x15:cachedUniqueName index="6" name="[Orders].[Hour(OrderTime)].&amp;[6]"/>
            <x15:cachedUniqueName index="7" name="[Orders].[Hour(OrderTime)].&amp;[7]"/>
            <x15:cachedUniqueName index="8" name="[Orders].[Hour(OrderTime)].&amp;[8]"/>
            <x15:cachedUniqueName index="9" name="[Orders].[Hour(OrderTime)].&amp;[9]"/>
            <x15:cachedUniqueName index="10" name="[Orders].[Hour(OrderTime)].&amp;[10]"/>
            <x15:cachedUniqueName index="11" name="[Orders].[Hour(OrderTime)].&amp;[11]"/>
            <x15:cachedUniqueName index="12" name="[Orders].[Hour(OrderTime)].&amp;[12]"/>
            <x15:cachedUniqueName index="13" name="[Orders].[Hour(OrderTime)].&amp;[13]"/>
            <x15:cachedUniqueName index="14" name="[Orders].[Hour(OrderTime)].&amp;[14]"/>
            <x15:cachedUniqueName index="15" name="[Orders].[Hour(OrderTime)].&amp;[15]"/>
            <x15:cachedUniqueName index="16" name="[Orders].[Hour(OrderTime)].&amp;[16]"/>
            <x15:cachedUniqueName index="17" name="[Orders].[Hour(OrderTime)].&amp;[17]"/>
            <x15:cachedUniqueName index="18" name="[Orders].[Hour(OrderTime)].&amp;[18]"/>
            <x15:cachedUniqueName index="19" name="[Orders].[Hour(OrderTime)].&amp;[19]"/>
            <x15:cachedUniqueName index="20" name="[Orders].[Hour(OrderTime)].&amp;[20]"/>
            <x15:cachedUniqueName index="21" name="[Orders].[Hour(OrderTime)].&amp;[21]"/>
            <x15:cachedUniqueName index="22" name="[Orders].[Hour(OrderTime)].&amp;[22]"/>
            <x15:cachedUniqueName index="23" name="[Orders].[Hour(OrderTime)].&amp;[23]"/>
          </x15:cachedUniqueNames>
        </ext>
      </extLst>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NAL DASHBOARD].[Content]" caption="Content" attribute="1" defaultMemberUniqueName="[FINAL DASHBOARD].[Content].[All]" allUniqueName="[FINAL DASHBOARD].[Content].[All]" dimensionUniqueName="[FINAL DASHBOARD]" displayFolder="" count="0" memberValueDatatype="130" unbalanced="0"/>
    <cacheHierarchy uniqueName="[FINAL DASHBOARD].[Name]" caption="Name" attribute="1" defaultMemberUniqueName="[FINAL DASHBOARD].[Name].[All]" allUniqueName="[FINAL DASHBOARD].[Name].[All]" dimensionUniqueName="[FINAL DASHBOARD]" displayFolder="" count="0" memberValueDatatype="130" unbalanced="0"/>
    <cacheHierarchy uniqueName="[FINAL DASHBOARD].[Extension]" caption="Extension" attribute="1" defaultMemberUniqueName="[FINAL DASHBOARD].[Extension].[All]" allUniqueName="[FINAL DASHBOARD].[Extension].[All]" dimensionUniqueName="[FINAL DASHBOARD]" displayFolder="" count="0" memberValueDatatype="130" unbalanced="0"/>
    <cacheHierarchy uniqueName="[FINAL DASHBOARD].[Date accessed]" caption="Date accessed" attribute="1" time="1" defaultMemberUniqueName="[FINAL DASHBOARD].[Date accessed].[All]" allUniqueName="[FINAL DASHBOARD].[Date accessed].[All]" dimensionUniqueName="[FINAL DASHBOARD]" displayFolder="" count="0" memberValueDatatype="7" unbalanced="0"/>
    <cacheHierarchy uniqueName="[FINAL DASHBOARD].[Date modified]" caption="Date modified" attribute="1" time="1" defaultMemberUniqueName="[FINAL DASHBOARD].[Date modified].[All]" allUniqueName="[FINAL DASHBOARD].[Date modified].[All]" dimensionUniqueName="[FINAL DASHBOARD]" displayFolder="" count="0" memberValueDatatype="7" unbalanced="0"/>
    <cacheHierarchy uniqueName="[FINAL DASHBOARD].[Date created]" caption="Date created" attribute="1" time="1" defaultMemberUniqueName="[FINAL DASHBOARD].[Date created].[All]" allUniqueName="[FINAL DASHBOARD].[Date created].[All]" dimensionUniqueName="[FINAL DASHBOARD]" displayFolder="" count="0" memberValueDatatype="7" unbalanced="0"/>
    <cacheHierarchy uniqueName="[FINAL DASHBOARD].[Folder Path]" caption="Folder Path" attribute="1" defaultMemberUniqueName="[FINAL DASHBOARD].[Folder Path].[All]" allUniqueName="[FINAL DASHBOARD].[Folder Path].[All]" dimensionUniqueName="[FINA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Month_Number]" caption="Month_Number" attribute="1" defaultMemberUniqueName="[Orders].[Month_Number].[All]" allUniqueName="[Orders].[Month_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INAL DASHBOARD]" caption="__XL_Count FINAL DASHBOARD" measure="1" displayFolder="" measureGroup="FINA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INAL DASHBOARD" uniqueName="[FINAL DASHBOARD]" caption="FINAL 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INAL DASHBOARD" caption="FINAL 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86F70B-A7BD-4CC4-B140-38860B0AD089}" name="PivotTable12" cacheId="650" applyNumberFormats="0" applyBorderFormats="0" applyFontFormats="0" applyPatternFormats="0" applyAlignmentFormats="0" applyWidthHeightFormats="1" dataCaption="Values" tag="c3ff5500-5bb8-40f2-b0e6-0cf9bb17d293" updatedVersion="8" minRefreshableVersion="3" useAutoFormatting="1" rowGrandTotals="0" colGrandTotals="0" itemPrintTitles="1" createdVersion="8" indent="0" outline="1" outlineData="1" multipleFieldFilters="0">
  <location ref="AR5:AT17"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name="Sum of Revenue" fld="1" baseField="0" baseItem="0"/>
    <dataField name="Sum of Price (INR)" fld="2"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7175C6-96DD-4C1E-8D2C-51B62169BC72}" name="PivotTable8" cacheId="665" applyNumberFormats="0" applyBorderFormats="0" applyFontFormats="0" applyPatternFormats="0" applyAlignmentFormats="0" applyWidthHeightFormats="1" dataCaption="Values" tag="7fb5076b-8443-4a6d-ac91-8ddac3c54ecf" updatedVersion="8" minRefreshableVersion="3" useAutoFormatting="1" itemPrintTitles="1" createdVersion="8" indent="0" outline="1" outlineData="1" multipleFieldFilters="0">
  <location ref="AG5:AH30"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6">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7D3F6F-F735-4BC0-BBE6-5C96CD8D9706}" name="PivotTable7" cacheId="662" applyNumberFormats="0" applyBorderFormats="0" applyFontFormats="0" applyPatternFormats="0" applyAlignmentFormats="0" applyWidthHeightFormats="1" dataCaption="Values" tag="7e6cc32a-06bf-42a6-b51d-45640f3e7088" updatedVersion="8" minRefreshableVersion="3" useAutoFormatting="1" rowGrandTotals="0" colGrandTotals="0" itemPrintTitles="1" createdVersion="8" indent="0" outline="1" outlineData="1" multipleFieldFilters="0">
  <location ref="AD5:AE1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7">
    <i>
      <x/>
    </i>
    <i>
      <x v="1"/>
    </i>
    <i>
      <x v="2"/>
    </i>
    <i>
      <x v="3"/>
    </i>
    <i>
      <x v="4"/>
    </i>
    <i>
      <x v="5"/>
    </i>
    <i>
      <x v="6"/>
    </i>
  </rowItems>
  <colItems count="1">
    <i/>
  </colItems>
  <dataFields count="1">
    <dataField name="Sum of Revenue" fld="0"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6">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C6B0F6-B71D-4A6B-AA26-6245905C66D9}" name="PivotTable3" cacheId="467" applyNumberFormats="0" applyBorderFormats="0" applyFontFormats="0" applyPatternFormats="0" applyAlignmentFormats="0" applyWidthHeightFormats="1" dataCaption="Values" tag="82f2e5ee-67c0-4529-9cec-2fc73c8bd45d" updatedVersion="8" minRefreshableVersion="3" useAutoFormatting="1" rowGrandTotals="0" colGrandTotals="0" itemPrintTitles="1" createdVersion="8" indent="0" outline="1" outlineData="1" multipleFieldFilters="0" chartFormat="4">
  <location ref="Z5:AA1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7">
    <i>
      <x/>
    </i>
    <i>
      <x v="1"/>
    </i>
    <i>
      <x v="2"/>
    </i>
    <i>
      <x v="3"/>
    </i>
    <i>
      <x v="4"/>
    </i>
    <i>
      <x v="5"/>
    </i>
    <i>
      <x v="6"/>
    </i>
  </rowItems>
  <colItems count="1">
    <i/>
  </colItems>
  <dataFields count="1">
    <dataField name="Sum of Revenue" fld="0" baseField="0" baseItem="0"/>
  </dataFields>
  <formats count="1">
    <format dxfId="6">
      <pivotArea collapsedLevelsAreSubtotals="1" fieldPosition="0">
        <references count="1">
          <reference field="3" count="0"/>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6">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C393BC-0137-4FF1-9795-057FD6521111}" name="PivotTable2" cacheId="653" applyNumberFormats="0" applyBorderFormats="0" applyFontFormats="0" applyPatternFormats="0" applyAlignmentFormats="0" applyWidthHeightFormats="1" dataCaption="Values" tag="839b2f5b-7eb9-45af-99d6-6ff1843f17cb" updatedVersion="8" minRefreshableVersion="3" useAutoFormatting="1" rowGrandTotals="0" colGrandTotals="0" itemPrintTitles="1" createdVersion="8" indent="0" outline="1" outlineData="1" multipleFieldFilters="0">
  <location ref="Q5:R15"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4"/>
  </rowFields>
  <rowItems count="10">
    <i>
      <x/>
    </i>
    <i>
      <x v="1"/>
    </i>
    <i>
      <x v="2"/>
    </i>
    <i>
      <x v="3"/>
    </i>
    <i>
      <x v="4"/>
    </i>
    <i>
      <x v="5"/>
    </i>
    <i>
      <x v="6"/>
    </i>
    <i>
      <x v="7"/>
    </i>
    <i>
      <x v="8"/>
    </i>
    <i>
      <x v="9"/>
    </i>
  </rowItems>
  <colItems count="1">
    <i/>
  </colItems>
  <dataFields count="1">
    <dataField name="Count of Order_ID" fld="3" subtotal="count" baseField="2"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3">
    <filter fld="1" type="count" id="1" iMeasureHier="46">
      <autoFilter ref="A1">
        <filterColumn colId="0">
          <top10 val="5" filterVal="5"/>
        </filterColumn>
      </autoFilter>
    </filter>
    <filter fld="2" type="count" id="2" iMeasureHier="51">
      <autoFilter ref="A1">
        <filterColumn colId="0">
          <top10 val="10" filterVal="10"/>
        </filterColumn>
      </autoFilter>
    </filter>
    <filter fld="4" type="count" id="3" iMeasureHier="5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CDB598-DC3F-4796-933E-BBE56A69A20B}" name="PivotTable1" cacheId="647" applyNumberFormats="0" applyBorderFormats="0" applyFontFormats="0" applyPatternFormats="0" applyAlignmentFormats="0" applyWidthHeightFormats="1" dataCaption="Values" tag="e8c7d556-ad0f-4190-a389-235ed7db3645" updatedVersion="8" minRefreshableVersion="5" useAutoFormatting="1" rowGrandTotals="0" colGrandTotals="0" itemPrintTitles="1" createdVersion="8" indent="0" outline="1" outlineData="1" multipleFieldFilters="0">
  <location ref="N5:O1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7">
    <i>
      <x/>
    </i>
    <i>
      <x v="1"/>
    </i>
    <i>
      <x v="2"/>
    </i>
    <i>
      <x v="3"/>
    </i>
    <i>
      <x v="4"/>
    </i>
    <i>
      <x v="5"/>
    </i>
    <i>
      <x v="6"/>
    </i>
  </rowItems>
  <colItems count="1">
    <i/>
  </colItems>
  <dataFields count="1">
    <dataField name="Sum of Revenue" fld="0"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6">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554935-3902-4C3F-8CA1-2CFA1FAF6B1D}" name="PivotTable4" cacheId="656" applyNumberFormats="0" applyBorderFormats="0" applyFontFormats="0" applyPatternFormats="0" applyAlignmentFormats="0" applyWidthHeightFormats="1" dataCaption="Values" tag="9ecaaff2-2598-49ee-b1ae-7e3ed1977019" updatedVersion="8" minRefreshableVersion="3" useAutoFormatting="1" itemPrintTitles="1" createdVersion="8" indent="0" outline="1" outlineData="1" multipleFieldFilters="0">
  <location ref="B9:E10"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numFmtId="168"/>
    <dataField name="Average of diff_order_delivery" fld="1" subtotal="average" baseField="0" baseItem="1"/>
    <dataField name="Average of Revenue2" fld="2" subtotal="average" baseField="0" baseItem="2"/>
    <dataField name="Count of Order_ID" fld="3" subtotal="count" baseField="0" baseItem="2"/>
  </dataFields>
  <formats count="1">
    <format dxfId="14">
      <pivotArea outline="0" collapsedLevelsAreSubtotals="1" fieldPosition="0">
        <references count="1">
          <reference field="4294967294" count="1" selected="0">
            <x v="0"/>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caption="Average of Revenue2"/>
    <pivotHierarchy dragToData="1"/>
    <pivotHierarchy dragToData="1" caption="Count of Order_I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E39F98-7882-465E-97E8-6578667FAE54}" name="PivotTable6" cacheId="644" applyNumberFormats="0" applyBorderFormats="0" applyFontFormats="0" applyPatternFormats="0" applyAlignmentFormats="0" applyWidthHeightFormats="1" dataCaption="Values" tag="cbd34c15-3ffd-4854-be0a-91a8713a410f" updatedVersion="8" minRefreshableVersion="3" useAutoFormatting="1" rowGrandTotals="0" colGrandTotals="0" itemPrintTitles="1" createdVersion="8" indent="0" outline="1" outlineData="1" multipleFieldFilters="0">
  <location ref="K5:L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5">
    <i>
      <x/>
    </i>
    <i>
      <x v="1"/>
    </i>
    <i>
      <x v="2"/>
    </i>
    <i>
      <x v="3"/>
    </i>
    <i>
      <x v="4"/>
    </i>
  </rowItems>
  <colItems count="1">
    <i/>
  </colItems>
  <dataFields count="1">
    <dataField name="Sum of Revenue" fld="0"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6">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9458AF8-DA02-4126-B9B5-2AB98D4BAF97}" name="PivotTable5" cacheId="659" applyNumberFormats="0" applyBorderFormats="0" applyFontFormats="0" applyPatternFormats="0" applyAlignmentFormats="0" applyWidthHeightFormats="1" dataCaption="Values" tag="54595893-32e4-4fa4-866c-4b8f79852dc3" updatedVersion="8" minRefreshableVersion="3" useAutoFormatting="1" rowGrandTotals="0" colGrandTotals="0" itemPrintTitles="1" createdVersion="8" indent="0" outline="1" outlineData="1" multipleFieldFilters="0">
  <location ref="H5:I17" firstHeaderRow="1" firstDataRow="1" firstDataCol="1"/>
  <pivotFields count="3">
    <pivotField dataField="1" subtotalTop="0" showAll="0" defaultSubtotal="0"/>
    <pivotField axis="axisRow" allDrilled="1" subtotalTop="0" showAll="0" sortType="ascending"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name="Sum of Revenue" fld="0"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163524B-8741-486A-8F79-C7BD2C2D529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INAL DASHBOARD"/>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399BA88-CF7A-41F8-98C1-F4D4AF7DE38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6A214EA-6243-4011-8A63-178B28AD186F}" autoFormatId="16" applyNumberFormats="0" applyBorderFormats="0" applyFontFormats="0" applyPatternFormats="0" applyAlignmentFormats="0" applyWidthHeightFormats="0">
  <queryTableRefresh nextId="23">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Time)" tableColumnId="12"/>
      <queryTableField id="13" name="diff_order_delivery" tableColumnId="13"/>
      <queryTableField id="14" name="Hour(DeliveryTime)" tableColumnId="14"/>
      <queryTableField id="15" name="Price (INR)" tableColumnId="15"/>
      <queryTableField id="16" name="Revenue" tableColumnId="16"/>
      <queryTableField id="19" name="Day Name (Order Date)" tableColumnId="19"/>
      <queryTableField id="20" name="Order_Date (Month Index)" tableColumnId="17"/>
      <queryTableField id="21" name="Order_Date (Month)" tableColumnId="18"/>
      <queryTableField id="22" name="Month_Number"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97255E3E-09C8-4674-A6CF-C7211FAF9BB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42243E3-8AE9-48F8-9D11-2F7D1F0C36E9}" sourceName="[Orders].[Occasion]">
  <pivotTables>
    <pivotTable tabId="1" name="PivotTable6"/>
    <pivotTable tabId="1" name="PivotTable1"/>
    <pivotTable tabId="1" name="PivotTable12"/>
    <pivotTable tabId="1" name="PivotTable2"/>
    <pivotTable tabId="1" name="PivotTable4"/>
    <pivotTable tabId="1" name="PivotTable5"/>
    <pivotTable tabId="1" name="PivotTable7"/>
    <pivotTable tabId="1" name="PivotTable8"/>
  </pivotTables>
  <data>
    <olap pivotCacheId="209869169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4020E85-B979-433B-BB5C-FD52EE33B4FF}" cache="Slicer_Occasion" caption="Occasion" level="1" style="SlicerStyleDark3 2"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F0F82E-DEBA-40D0-84BE-77414492A4BE}" name="FINAL_DASHBOARD" displayName="FINAL_DASHBOARD" ref="A1:F4" tableType="queryTable" totalsRowShown="0">
  <autoFilter ref="A1:F4" xr:uid="{C2F0F82E-DEBA-40D0-84BE-77414492A4BE}"/>
  <tableColumns count="6">
    <tableColumn id="1" xr3:uid="{ED0350BF-A39F-4176-A1D4-E46D60735384}" uniqueName="1" name="Name" queryTableFieldId="1" dataDxfId="31"/>
    <tableColumn id="2" xr3:uid="{2EFD7526-BD73-4C3D-ACB8-CBE7E314B18C}" uniqueName="2" name="Extension" queryTableFieldId="2" dataDxfId="30"/>
    <tableColumn id="3" xr3:uid="{465E7E72-E8CA-401B-B1ED-326A1AEAE91B}" uniqueName="3" name="Date accessed" queryTableFieldId="3" dataDxfId="13"/>
    <tableColumn id="4" xr3:uid="{02813FF9-5A75-4B47-B52D-34905E210EA4}" uniqueName="4" name="Date modified" queryTableFieldId="4" dataDxfId="12"/>
    <tableColumn id="5" xr3:uid="{19828841-1817-4FBE-98F9-D27309984751}" uniqueName="5" name="Date created" queryTableFieldId="5" dataDxfId="11"/>
    <tableColumn id="6" xr3:uid="{58E39351-B3A4-4474-BCAA-7681BC6B09F3}" uniqueName="6" name="Folder Path" queryTableFieldId="6" dataDxfId="2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1048E1-B684-40B1-B643-A7D33D011C8E}" name="Customers" displayName="Customers" ref="A1:G101" tableType="queryTable" totalsRowShown="0">
  <autoFilter ref="A1:G101" xr:uid="{641048E1-B684-40B1-B643-A7D33D011C8E}"/>
  <tableColumns count="7">
    <tableColumn id="1" xr3:uid="{CCC0EE22-D8E1-4142-9DEE-EFA4D7E25149}" uniqueName="1" name="Customer_ID" queryTableFieldId="1" dataDxfId="28"/>
    <tableColumn id="2" xr3:uid="{4AF2E458-70D6-47C1-9687-31CCA3DA2FC7}" uniqueName="2" name="Name" queryTableFieldId="2" dataDxfId="27"/>
    <tableColumn id="3" xr3:uid="{E4A20F3B-0F6E-4E7F-AC9D-A52ED118EDCF}" uniqueName="3" name="City" queryTableFieldId="3" dataDxfId="26"/>
    <tableColumn id="4" xr3:uid="{02C353F8-CB68-4505-BB31-A3CF372B23D9}" uniqueName="4" name="Contact_Number" queryTableFieldId="4" dataDxfId="25"/>
    <tableColumn id="5" xr3:uid="{F818C658-7520-444B-A555-EE6DD916A7A7}" uniqueName="5" name="Email" queryTableFieldId="5" dataDxfId="24"/>
    <tableColumn id="6" xr3:uid="{DDA8A65D-8FB1-44A2-8AA2-C3FED36EECDB}" uniqueName="6" name="Gender" queryTableFieldId="6" dataDxfId="23"/>
    <tableColumn id="7" xr3:uid="{968C3867-A73D-4152-B04D-024A389A8853}" uniqueName="7" name="Address" queryTableFieldId="7" dataDxfId="2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E3BEBCB-ECCA-4112-B7B4-8BB3A97B97EE}" name="Orders" displayName="Orders" ref="A1:T1001" tableType="queryTable" totalsRowShown="0">
  <autoFilter ref="A1:T1001" xr:uid="{7E3BEBCB-ECCA-4112-B7B4-8BB3A97B97EE}"/>
  <tableColumns count="20">
    <tableColumn id="1" xr3:uid="{CF468EB7-816F-4A80-BA9C-6E56E08C7846}" uniqueName="1" name="Order_ID" queryTableFieldId="1"/>
    <tableColumn id="2" xr3:uid="{EBE35C9E-7D91-4295-9FCC-34102135A582}" uniqueName="2" name="Customer_ID" queryTableFieldId="2" dataDxfId="21"/>
    <tableColumn id="3" xr3:uid="{0A45608C-7473-4722-BDC6-553E386BA3D1}" uniqueName="3" name="Product_ID" queryTableFieldId="3"/>
    <tableColumn id="4" xr3:uid="{AB0ABDFC-47FB-480B-9980-BC34057CD68C}" uniqueName="4" name="Quantity" queryTableFieldId="4"/>
    <tableColumn id="5" xr3:uid="{355D91ED-5721-406F-8214-8EF0E1827088}" uniqueName="5" name="Order_Date" queryTableFieldId="5" dataDxfId="10"/>
    <tableColumn id="6" xr3:uid="{657BE3DC-203D-4724-A5AE-597B3F79EF58}" uniqueName="6" name="Order_Time" queryTableFieldId="6" dataDxfId="9"/>
    <tableColumn id="7" xr3:uid="{2B07A49E-C795-4B3B-95F3-9DCE25470753}" uniqueName="7" name="Delivery_Date" queryTableFieldId="7" dataDxfId="8"/>
    <tableColumn id="8" xr3:uid="{3E6C6B19-E471-45C6-8E17-933FC80C4C8C}" uniqueName="8" name="Delivery_Time" queryTableFieldId="8" dataDxfId="7"/>
    <tableColumn id="9" xr3:uid="{B2678253-8A83-430C-8B38-1F7F626D5A5E}" uniqueName="9" name="Location" queryTableFieldId="9" dataDxfId="20"/>
    <tableColumn id="10" xr3:uid="{58861FFC-DC6F-48EF-9792-56831E4F1BB3}" uniqueName="10" name="Occasion" queryTableFieldId="10" dataDxfId="19"/>
    <tableColumn id="11" xr3:uid="{F6C11CD0-2009-4F36-90DE-519A163DA21E}" uniqueName="11" name="Month Name" queryTableFieldId="11" dataDxfId="18"/>
    <tableColumn id="12" xr3:uid="{DA6BE206-F489-4CC5-BECC-E36EE086AF9E}" uniqueName="12" name="Hour(OrderTime)" queryTableFieldId="12"/>
    <tableColumn id="13" xr3:uid="{04F90583-F3BE-48B1-B0ED-C275AEE7DE86}" uniqueName="13" name="diff_order_delivery" queryTableFieldId="13"/>
    <tableColumn id="14" xr3:uid="{A8A94A1F-4244-4535-8E98-345CEB61DDDC}" uniqueName="14" name="Hour(DeliveryTime)" queryTableFieldId="14"/>
    <tableColumn id="15" xr3:uid="{70EB384A-ECEB-442F-9141-2C0CA37AA5C8}" uniqueName="15" name="Price (INR)" queryTableFieldId="15"/>
    <tableColumn id="16" xr3:uid="{AA8DAA24-EA3B-4571-9011-3C933206CA0F}" uniqueName="16" name="Revenue" queryTableFieldId="16"/>
    <tableColumn id="19" xr3:uid="{889ECFF5-6B00-46F9-A46D-098077F4AA8A}" uniqueName="19" name="Day Name (Order Date)" queryTableFieldId="19"/>
    <tableColumn id="17" xr3:uid="{E1EFAF92-74E0-4A3A-B34B-055C449DF095}" uniqueName="17" name="Order_Date (Month Index)" queryTableFieldId="20"/>
    <tableColumn id="18" xr3:uid="{EA24A2B3-5316-4F6A-9226-DE6965E686C2}" uniqueName="18" name="Order_Date (Month)" queryTableFieldId="21"/>
    <tableColumn id="20" xr3:uid="{54E23400-91D0-435A-8A87-227773D28096}" uniqueName="20" name="Month_Number" queryTableFieldId="2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5CCD2C-84E2-4837-A1C4-05FD3586C92D}" name="Products" displayName="Products" ref="A1:E71" tableType="queryTable" totalsRowShown="0">
  <autoFilter ref="A1:E71" xr:uid="{3E5CCD2C-84E2-4837-A1C4-05FD3586C92D}"/>
  <tableColumns count="5">
    <tableColumn id="1" xr3:uid="{67540C4B-C928-4596-8D48-EFA03C42A5B1}" uniqueName="1" name="Product_ID" queryTableFieldId="1"/>
    <tableColumn id="2" xr3:uid="{7109FA6E-70F7-4AB6-A246-D655235A81BD}" uniqueName="2" name="Product_Name" queryTableFieldId="2" dataDxfId="17"/>
    <tableColumn id="3" xr3:uid="{B2B2A0E0-04C0-4929-BE3F-2A077674E9DF}" uniqueName="3" name="Category" queryTableFieldId="3" dataDxfId="16"/>
    <tableColumn id="4" xr3:uid="{A1FE4120-4148-4F39-BE98-AB4135C37112}" uniqueName="4" name="Price (INR)" queryTableFieldId="4"/>
    <tableColumn id="5" xr3:uid="{21EFB5C4-3C76-4110-ACD9-03A6BB9FF124}" uniqueName="5" name="Occasion" queryTableFieldId="5"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1" xr10:uid="{597D8380-398D-466F-A0A8-3278B5943DF3}" sourceName="[Orders].[Order_Date]">
  <pivotTables>
    <pivotTable tabId="1" name="PivotTable1"/>
  </pivotTables>
  <state minimalRefreshVersion="6" lastRefreshVersion="6" pivotCacheId="53717344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1F49C02A-02D2-41D6-844A-36008AF7DABC}" sourceName="[Orders].[Delivery_Date]">
  <pivotTables>
    <pivotTable tabId="1" name="PivotTable1"/>
  </pivotTables>
  <state minimalRefreshVersion="6" lastRefreshVersion="6" pivotCacheId="53717344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A3F776D5-D97E-4B08-BF80-799E68EBF709}" cache="Timeline_Order_Date1" caption="Order_Date" level="3" selectionLevel="3" scrollPosition="2023-01-01T00:00:00" style="TimeSlicerStyleDark6 2"/>
  <timeline name="Delivery_Date" xr10:uid="{6963A74B-640F-4A74-BFB8-3BBA766C5E37}" cache="Timeline_Delivery_Date" caption="Delivery_Date" level="2" selectionLevel="2" scrollPosition="2024-05-19T00:00:00" style="TimeSlicerStyleDark6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9820B-FFBF-4C1E-A22A-3CEAA9877C90}">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80.88671875" bestFit="1" customWidth="1"/>
  </cols>
  <sheetData>
    <row r="1" spans="1:6" x14ac:dyDescent="0.3">
      <c r="A1" t="s">
        <v>0</v>
      </c>
      <c r="B1" t="s">
        <v>1</v>
      </c>
      <c r="C1" t="s">
        <v>2</v>
      </c>
      <c r="D1" t="s">
        <v>3</v>
      </c>
      <c r="E1" t="s">
        <v>4</v>
      </c>
      <c r="F1" t="s">
        <v>5</v>
      </c>
    </row>
    <row r="2" spans="1:6" x14ac:dyDescent="0.3">
      <c r="A2" t="s">
        <v>6</v>
      </c>
      <c r="B2" t="s">
        <v>7</v>
      </c>
      <c r="C2" s="1">
        <v>45625.713164429013</v>
      </c>
      <c r="D2" s="1">
        <v>45625.52185474537</v>
      </c>
      <c r="E2" s="1">
        <v>45625.522872337962</v>
      </c>
      <c r="F2" t="s">
        <v>8</v>
      </c>
    </row>
    <row r="3" spans="1:6" x14ac:dyDescent="0.3">
      <c r="A3" t="s">
        <v>9</v>
      </c>
      <c r="B3" t="s">
        <v>7</v>
      </c>
      <c r="C3" s="1">
        <v>45625.692616358028</v>
      </c>
      <c r="D3" s="1">
        <v>45625.521888310184</v>
      </c>
      <c r="E3" s="1">
        <v>45625.522870331792</v>
      </c>
      <c r="F3" t="s">
        <v>8</v>
      </c>
    </row>
    <row r="4" spans="1:6" x14ac:dyDescent="0.3">
      <c r="A4" t="s">
        <v>10</v>
      </c>
      <c r="B4" t="s">
        <v>7</v>
      </c>
      <c r="C4" s="1">
        <v>45625.692615702159</v>
      </c>
      <c r="D4" s="1">
        <v>45625.538160262346</v>
      </c>
      <c r="E4" s="1">
        <v>45625.538159799384</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1E0EA-0AA4-47DF-9B5A-41144394FDC3}">
  <dimension ref="A1:G101"/>
  <sheetViews>
    <sheetView workbookViewId="0">
      <selection activeCell="E7" sqref="E7"/>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261E1-725F-42DB-AEB6-36381EBACE79}">
  <dimension ref="A1:T1001"/>
  <sheetViews>
    <sheetView topLeftCell="A977" workbookViewId="0">
      <selection sqref="A1:O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7.5546875" bestFit="1" customWidth="1"/>
    <col min="13" max="13" width="18.77734375" bestFit="1" customWidth="1"/>
    <col min="14" max="14" width="19.6640625" bestFit="1" customWidth="1"/>
    <col min="15" max="15" width="12.21875" bestFit="1" customWidth="1"/>
    <col min="16" max="16" width="10.21875" bestFit="1" customWidth="1"/>
    <col min="17" max="17" width="22.5546875" bestFit="1" customWidth="1"/>
    <col min="18" max="18" width="24.6640625" bestFit="1" customWidth="1"/>
    <col min="19" max="19" width="19.6640625" bestFit="1" customWidth="1"/>
    <col min="20" max="20" width="16" bestFit="1" customWidth="1"/>
    <col min="21" max="21" width="10.33203125" bestFit="1" customWidth="1"/>
    <col min="22" max="22" width="20.664062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c r="R1" t="s">
        <v>950</v>
      </c>
      <c r="S1" t="s">
        <v>951</v>
      </c>
      <c r="T1" t="s">
        <v>967</v>
      </c>
    </row>
    <row r="2" spans="1:20"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935</v>
      </c>
      <c r="R2">
        <v>2</v>
      </c>
      <c r="S2" t="s">
        <v>952</v>
      </c>
      <c r="T2">
        <v>2</v>
      </c>
    </row>
    <row r="3" spans="1:20"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936</v>
      </c>
      <c r="R3">
        <v>2</v>
      </c>
      <c r="S3" t="s">
        <v>952</v>
      </c>
      <c r="T3">
        <v>2</v>
      </c>
    </row>
    <row r="4" spans="1:20"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937</v>
      </c>
      <c r="R4">
        <v>2</v>
      </c>
      <c r="S4" t="s">
        <v>952</v>
      </c>
      <c r="T4">
        <v>2</v>
      </c>
    </row>
    <row r="5" spans="1:20"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935</v>
      </c>
      <c r="R5">
        <v>2</v>
      </c>
      <c r="S5" t="s">
        <v>952</v>
      </c>
      <c r="T5">
        <v>2</v>
      </c>
    </row>
    <row r="6" spans="1:20"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938</v>
      </c>
      <c r="R6">
        <v>2</v>
      </c>
      <c r="S6" t="s">
        <v>952</v>
      </c>
      <c r="T6">
        <v>2</v>
      </c>
    </row>
    <row r="7" spans="1:20"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935</v>
      </c>
      <c r="R7">
        <v>2</v>
      </c>
      <c r="S7" t="s">
        <v>952</v>
      </c>
      <c r="T7">
        <v>2</v>
      </c>
    </row>
    <row r="8" spans="1:20"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935</v>
      </c>
      <c r="R8">
        <v>2</v>
      </c>
      <c r="S8" t="s">
        <v>952</v>
      </c>
      <c r="T8">
        <v>2</v>
      </c>
    </row>
    <row r="9" spans="1:20"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938</v>
      </c>
      <c r="R9">
        <v>2</v>
      </c>
      <c r="S9" t="s">
        <v>952</v>
      </c>
      <c r="T9">
        <v>2</v>
      </c>
    </row>
    <row r="10" spans="1:20"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938</v>
      </c>
      <c r="R10">
        <v>2</v>
      </c>
      <c r="S10" t="s">
        <v>952</v>
      </c>
      <c r="T10">
        <v>2</v>
      </c>
    </row>
    <row r="11" spans="1:20"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935</v>
      </c>
      <c r="R11">
        <v>2</v>
      </c>
      <c r="S11" t="s">
        <v>952</v>
      </c>
      <c r="T11">
        <v>2</v>
      </c>
    </row>
    <row r="12" spans="1:20"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935</v>
      </c>
      <c r="R12">
        <v>2</v>
      </c>
      <c r="S12" t="s">
        <v>952</v>
      </c>
      <c r="T12">
        <v>2</v>
      </c>
    </row>
    <row r="13" spans="1:20"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935</v>
      </c>
      <c r="R13">
        <v>2</v>
      </c>
      <c r="S13" t="s">
        <v>952</v>
      </c>
      <c r="T13">
        <v>2</v>
      </c>
    </row>
    <row r="14" spans="1:20"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939</v>
      </c>
      <c r="R14">
        <v>2</v>
      </c>
      <c r="S14" t="s">
        <v>952</v>
      </c>
      <c r="T14">
        <v>2</v>
      </c>
    </row>
    <row r="15" spans="1:20"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939</v>
      </c>
      <c r="R15">
        <v>2</v>
      </c>
      <c r="S15" t="s">
        <v>952</v>
      </c>
      <c r="T15">
        <v>2</v>
      </c>
    </row>
    <row r="16" spans="1:20"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939</v>
      </c>
      <c r="R16">
        <v>2</v>
      </c>
      <c r="S16" t="s">
        <v>952</v>
      </c>
      <c r="T16">
        <v>2</v>
      </c>
    </row>
    <row r="17" spans="1:20"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940</v>
      </c>
      <c r="R17">
        <v>2</v>
      </c>
      <c r="S17" t="s">
        <v>952</v>
      </c>
      <c r="T17">
        <v>2</v>
      </c>
    </row>
    <row r="18" spans="1:20"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936</v>
      </c>
      <c r="R18">
        <v>2</v>
      </c>
      <c r="S18" t="s">
        <v>952</v>
      </c>
      <c r="T18">
        <v>2</v>
      </c>
    </row>
    <row r="19" spans="1:20"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935</v>
      </c>
      <c r="R19">
        <v>2</v>
      </c>
      <c r="S19" t="s">
        <v>952</v>
      </c>
      <c r="T19">
        <v>2</v>
      </c>
    </row>
    <row r="20" spans="1:20"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935</v>
      </c>
      <c r="R20">
        <v>2</v>
      </c>
      <c r="S20" t="s">
        <v>952</v>
      </c>
      <c r="T20">
        <v>2</v>
      </c>
    </row>
    <row r="21" spans="1:20"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936</v>
      </c>
      <c r="R21">
        <v>2</v>
      </c>
      <c r="S21" t="s">
        <v>952</v>
      </c>
      <c r="T21">
        <v>2</v>
      </c>
    </row>
    <row r="22" spans="1:20"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935</v>
      </c>
      <c r="R22">
        <v>2</v>
      </c>
      <c r="S22" t="s">
        <v>952</v>
      </c>
      <c r="T22">
        <v>2</v>
      </c>
    </row>
    <row r="23" spans="1:20"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938</v>
      </c>
      <c r="R23">
        <v>2</v>
      </c>
      <c r="S23" t="s">
        <v>952</v>
      </c>
      <c r="T23">
        <v>2</v>
      </c>
    </row>
    <row r="24" spans="1:20"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938</v>
      </c>
      <c r="R24">
        <v>2</v>
      </c>
      <c r="S24" t="s">
        <v>952</v>
      </c>
      <c r="T24">
        <v>2</v>
      </c>
    </row>
    <row r="25" spans="1:20"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935</v>
      </c>
      <c r="R25">
        <v>2</v>
      </c>
      <c r="S25" t="s">
        <v>952</v>
      </c>
      <c r="T25">
        <v>2</v>
      </c>
    </row>
    <row r="26" spans="1:20"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938</v>
      </c>
      <c r="R26">
        <v>2</v>
      </c>
      <c r="S26" t="s">
        <v>952</v>
      </c>
      <c r="T26">
        <v>2</v>
      </c>
    </row>
    <row r="27" spans="1:20"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936</v>
      </c>
      <c r="R27">
        <v>2</v>
      </c>
      <c r="S27" t="s">
        <v>952</v>
      </c>
      <c r="T27">
        <v>2</v>
      </c>
    </row>
    <row r="28" spans="1:20"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938</v>
      </c>
      <c r="R28">
        <v>2</v>
      </c>
      <c r="S28" t="s">
        <v>952</v>
      </c>
      <c r="T28">
        <v>2</v>
      </c>
    </row>
    <row r="29" spans="1:20"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940</v>
      </c>
      <c r="R29">
        <v>2</v>
      </c>
      <c r="S29" t="s">
        <v>952</v>
      </c>
      <c r="T29">
        <v>2</v>
      </c>
    </row>
    <row r="30" spans="1:20"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941</v>
      </c>
      <c r="R30">
        <v>2</v>
      </c>
      <c r="S30" t="s">
        <v>952</v>
      </c>
      <c r="T30">
        <v>2</v>
      </c>
    </row>
    <row r="31" spans="1:20"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937</v>
      </c>
      <c r="R31">
        <v>2</v>
      </c>
      <c r="S31" t="s">
        <v>952</v>
      </c>
      <c r="T31">
        <v>2</v>
      </c>
    </row>
    <row r="32" spans="1:20"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940</v>
      </c>
      <c r="R32">
        <v>2</v>
      </c>
      <c r="S32" t="s">
        <v>952</v>
      </c>
      <c r="T32">
        <v>2</v>
      </c>
    </row>
    <row r="33" spans="1:20"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937</v>
      </c>
      <c r="R33">
        <v>2</v>
      </c>
      <c r="S33" t="s">
        <v>952</v>
      </c>
      <c r="T33">
        <v>2</v>
      </c>
    </row>
    <row r="34" spans="1:20"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935</v>
      </c>
      <c r="R34">
        <v>2</v>
      </c>
      <c r="S34" t="s">
        <v>952</v>
      </c>
      <c r="T34">
        <v>2</v>
      </c>
    </row>
    <row r="35" spans="1:20"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935</v>
      </c>
      <c r="R35">
        <v>2</v>
      </c>
      <c r="S35" t="s">
        <v>952</v>
      </c>
      <c r="T35">
        <v>2</v>
      </c>
    </row>
    <row r="36" spans="1:20"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935</v>
      </c>
      <c r="R36">
        <v>2</v>
      </c>
      <c r="S36" t="s">
        <v>952</v>
      </c>
      <c r="T36">
        <v>2</v>
      </c>
    </row>
    <row r="37" spans="1:20"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935</v>
      </c>
      <c r="R37">
        <v>2</v>
      </c>
      <c r="S37" t="s">
        <v>952</v>
      </c>
      <c r="T37">
        <v>2</v>
      </c>
    </row>
    <row r="38" spans="1:20"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939</v>
      </c>
      <c r="R38">
        <v>2</v>
      </c>
      <c r="S38" t="s">
        <v>952</v>
      </c>
      <c r="T38">
        <v>2</v>
      </c>
    </row>
    <row r="39" spans="1:20"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936</v>
      </c>
      <c r="R39">
        <v>2</v>
      </c>
      <c r="S39" t="s">
        <v>952</v>
      </c>
      <c r="T39">
        <v>2</v>
      </c>
    </row>
    <row r="40" spans="1:20"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936</v>
      </c>
      <c r="R40">
        <v>2</v>
      </c>
      <c r="S40" t="s">
        <v>952</v>
      </c>
      <c r="T40">
        <v>2</v>
      </c>
    </row>
    <row r="41" spans="1:20"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937</v>
      </c>
      <c r="R41">
        <v>2</v>
      </c>
      <c r="S41" t="s">
        <v>952</v>
      </c>
      <c r="T41">
        <v>2</v>
      </c>
    </row>
    <row r="42" spans="1:20"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938</v>
      </c>
      <c r="R42">
        <v>2</v>
      </c>
      <c r="S42" t="s">
        <v>952</v>
      </c>
      <c r="T42">
        <v>2</v>
      </c>
    </row>
    <row r="43" spans="1:20"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935</v>
      </c>
      <c r="R43">
        <v>2</v>
      </c>
      <c r="S43" t="s">
        <v>952</v>
      </c>
      <c r="T43">
        <v>2</v>
      </c>
    </row>
    <row r="44" spans="1:20"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939</v>
      </c>
      <c r="R44">
        <v>2</v>
      </c>
      <c r="S44" t="s">
        <v>952</v>
      </c>
      <c r="T44">
        <v>2</v>
      </c>
    </row>
    <row r="45" spans="1:20"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936</v>
      </c>
      <c r="R45">
        <v>2</v>
      </c>
      <c r="S45" t="s">
        <v>952</v>
      </c>
      <c r="T45">
        <v>2</v>
      </c>
    </row>
    <row r="46" spans="1:20"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935</v>
      </c>
      <c r="R46">
        <v>2</v>
      </c>
      <c r="S46" t="s">
        <v>952</v>
      </c>
      <c r="T46">
        <v>2</v>
      </c>
    </row>
    <row r="47" spans="1:20"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938</v>
      </c>
      <c r="R47">
        <v>2</v>
      </c>
      <c r="S47" t="s">
        <v>952</v>
      </c>
      <c r="T47">
        <v>2</v>
      </c>
    </row>
    <row r="48" spans="1:20"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939</v>
      </c>
      <c r="R48">
        <v>2</v>
      </c>
      <c r="S48" t="s">
        <v>952</v>
      </c>
      <c r="T48">
        <v>2</v>
      </c>
    </row>
    <row r="49" spans="1:20"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940</v>
      </c>
      <c r="R49">
        <v>2</v>
      </c>
      <c r="S49" t="s">
        <v>952</v>
      </c>
      <c r="T49">
        <v>2</v>
      </c>
    </row>
    <row r="50" spans="1:20"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940</v>
      </c>
      <c r="R50">
        <v>2</v>
      </c>
      <c r="S50" t="s">
        <v>952</v>
      </c>
      <c r="T50">
        <v>2</v>
      </c>
    </row>
    <row r="51" spans="1:20"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938</v>
      </c>
      <c r="R51">
        <v>2</v>
      </c>
      <c r="S51" t="s">
        <v>952</v>
      </c>
      <c r="T51">
        <v>2</v>
      </c>
    </row>
    <row r="52" spans="1:20"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938</v>
      </c>
      <c r="R52">
        <v>2</v>
      </c>
      <c r="S52" t="s">
        <v>952</v>
      </c>
      <c r="T52">
        <v>2</v>
      </c>
    </row>
    <row r="53" spans="1:20"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936</v>
      </c>
      <c r="R53">
        <v>2</v>
      </c>
      <c r="S53" t="s">
        <v>952</v>
      </c>
      <c r="T53">
        <v>2</v>
      </c>
    </row>
    <row r="54" spans="1:20"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940</v>
      </c>
      <c r="R54">
        <v>2</v>
      </c>
      <c r="S54" t="s">
        <v>952</v>
      </c>
      <c r="T54">
        <v>2</v>
      </c>
    </row>
    <row r="55" spans="1:20"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938</v>
      </c>
      <c r="R55">
        <v>2</v>
      </c>
      <c r="S55" t="s">
        <v>952</v>
      </c>
      <c r="T55">
        <v>2</v>
      </c>
    </row>
    <row r="56" spans="1:20"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935</v>
      </c>
      <c r="R56">
        <v>2</v>
      </c>
      <c r="S56" t="s">
        <v>952</v>
      </c>
      <c r="T56">
        <v>2</v>
      </c>
    </row>
    <row r="57" spans="1:20"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938</v>
      </c>
      <c r="R57">
        <v>2</v>
      </c>
      <c r="S57" t="s">
        <v>952</v>
      </c>
      <c r="T57">
        <v>2</v>
      </c>
    </row>
    <row r="58" spans="1:20"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941</v>
      </c>
      <c r="R58">
        <v>2</v>
      </c>
      <c r="S58" t="s">
        <v>952</v>
      </c>
      <c r="T58">
        <v>2</v>
      </c>
    </row>
    <row r="59" spans="1:20"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939</v>
      </c>
      <c r="R59">
        <v>2</v>
      </c>
      <c r="S59" t="s">
        <v>952</v>
      </c>
      <c r="T59">
        <v>2</v>
      </c>
    </row>
    <row r="60" spans="1:20"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940</v>
      </c>
      <c r="R60">
        <v>2</v>
      </c>
      <c r="S60" t="s">
        <v>952</v>
      </c>
      <c r="T60">
        <v>2</v>
      </c>
    </row>
    <row r="61" spans="1:20"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935</v>
      </c>
      <c r="R61">
        <v>2</v>
      </c>
      <c r="S61" t="s">
        <v>952</v>
      </c>
      <c r="T61">
        <v>2</v>
      </c>
    </row>
    <row r="62" spans="1:20"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935</v>
      </c>
      <c r="R62">
        <v>2</v>
      </c>
      <c r="S62" t="s">
        <v>952</v>
      </c>
      <c r="T62">
        <v>2</v>
      </c>
    </row>
    <row r="63" spans="1:20"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938</v>
      </c>
      <c r="R63">
        <v>2</v>
      </c>
      <c r="S63" t="s">
        <v>952</v>
      </c>
      <c r="T63">
        <v>2</v>
      </c>
    </row>
    <row r="64" spans="1:20"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935</v>
      </c>
      <c r="R64">
        <v>2</v>
      </c>
      <c r="S64" t="s">
        <v>952</v>
      </c>
      <c r="T64">
        <v>2</v>
      </c>
    </row>
    <row r="65" spans="1:20"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936</v>
      </c>
      <c r="R65">
        <v>2</v>
      </c>
      <c r="S65" t="s">
        <v>952</v>
      </c>
      <c r="T65">
        <v>2</v>
      </c>
    </row>
    <row r="66" spans="1:20"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939</v>
      </c>
      <c r="R66">
        <v>2</v>
      </c>
      <c r="S66" t="s">
        <v>952</v>
      </c>
      <c r="T66">
        <v>2</v>
      </c>
    </row>
    <row r="67" spans="1:20"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935</v>
      </c>
      <c r="R67">
        <v>2</v>
      </c>
      <c r="S67" t="s">
        <v>952</v>
      </c>
      <c r="T67">
        <v>2</v>
      </c>
    </row>
    <row r="68" spans="1:20"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935</v>
      </c>
      <c r="R68">
        <v>2</v>
      </c>
      <c r="S68" t="s">
        <v>952</v>
      </c>
      <c r="T68">
        <v>2</v>
      </c>
    </row>
    <row r="69" spans="1:20"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938</v>
      </c>
      <c r="R69">
        <v>2</v>
      </c>
      <c r="S69" t="s">
        <v>952</v>
      </c>
      <c r="T69">
        <v>2</v>
      </c>
    </row>
    <row r="70" spans="1:20"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936</v>
      </c>
      <c r="R70">
        <v>2</v>
      </c>
      <c r="S70" t="s">
        <v>952</v>
      </c>
      <c r="T70">
        <v>2</v>
      </c>
    </row>
    <row r="71" spans="1:20"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937</v>
      </c>
      <c r="R71">
        <v>2</v>
      </c>
      <c r="S71" t="s">
        <v>952</v>
      </c>
      <c r="T71">
        <v>2</v>
      </c>
    </row>
    <row r="72" spans="1:20"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937</v>
      </c>
      <c r="R72">
        <v>2</v>
      </c>
      <c r="S72" t="s">
        <v>952</v>
      </c>
      <c r="T72">
        <v>2</v>
      </c>
    </row>
    <row r="73" spans="1:20"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939</v>
      </c>
      <c r="R73">
        <v>2</v>
      </c>
      <c r="S73" t="s">
        <v>952</v>
      </c>
      <c r="T73">
        <v>2</v>
      </c>
    </row>
    <row r="74" spans="1:20"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938</v>
      </c>
      <c r="R74">
        <v>2</v>
      </c>
      <c r="S74" t="s">
        <v>952</v>
      </c>
      <c r="T74">
        <v>2</v>
      </c>
    </row>
    <row r="75" spans="1:20"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938</v>
      </c>
      <c r="R75">
        <v>2</v>
      </c>
      <c r="S75" t="s">
        <v>952</v>
      </c>
      <c r="T75">
        <v>2</v>
      </c>
    </row>
    <row r="76" spans="1:20"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935</v>
      </c>
      <c r="R76">
        <v>2</v>
      </c>
      <c r="S76" t="s">
        <v>952</v>
      </c>
      <c r="T76">
        <v>2</v>
      </c>
    </row>
    <row r="77" spans="1:20"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937</v>
      </c>
      <c r="R77">
        <v>2</v>
      </c>
      <c r="S77" t="s">
        <v>952</v>
      </c>
      <c r="T77">
        <v>2</v>
      </c>
    </row>
    <row r="78" spans="1:20"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935</v>
      </c>
      <c r="R78">
        <v>2</v>
      </c>
      <c r="S78" t="s">
        <v>952</v>
      </c>
      <c r="T78">
        <v>2</v>
      </c>
    </row>
    <row r="79" spans="1:20"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940</v>
      </c>
      <c r="R79">
        <v>2</v>
      </c>
      <c r="S79" t="s">
        <v>952</v>
      </c>
      <c r="T79">
        <v>2</v>
      </c>
    </row>
    <row r="80" spans="1:20"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935</v>
      </c>
      <c r="R80">
        <v>2</v>
      </c>
      <c r="S80" t="s">
        <v>952</v>
      </c>
      <c r="T80">
        <v>2</v>
      </c>
    </row>
    <row r="81" spans="1:20"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941</v>
      </c>
      <c r="R81">
        <v>2</v>
      </c>
      <c r="S81" t="s">
        <v>952</v>
      </c>
      <c r="T81">
        <v>2</v>
      </c>
    </row>
    <row r="82" spans="1:20"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940</v>
      </c>
      <c r="R82">
        <v>2</v>
      </c>
      <c r="S82" t="s">
        <v>952</v>
      </c>
      <c r="T82">
        <v>2</v>
      </c>
    </row>
    <row r="83" spans="1:20"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936</v>
      </c>
      <c r="R83">
        <v>2</v>
      </c>
      <c r="S83" t="s">
        <v>952</v>
      </c>
      <c r="T83">
        <v>2</v>
      </c>
    </row>
    <row r="84" spans="1:20"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935</v>
      </c>
      <c r="R84">
        <v>2</v>
      </c>
      <c r="S84" t="s">
        <v>952</v>
      </c>
      <c r="T84">
        <v>2</v>
      </c>
    </row>
    <row r="85" spans="1:20"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936</v>
      </c>
      <c r="R85">
        <v>2</v>
      </c>
      <c r="S85" t="s">
        <v>952</v>
      </c>
      <c r="T85">
        <v>2</v>
      </c>
    </row>
    <row r="86" spans="1:20"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937</v>
      </c>
      <c r="R86">
        <v>2</v>
      </c>
      <c r="S86" t="s">
        <v>952</v>
      </c>
      <c r="T86">
        <v>2</v>
      </c>
    </row>
    <row r="87" spans="1:20"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938</v>
      </c>
      <c r="R87">
        <v>2</v>
      </c>
      <c r="S87" t="s">
        <v>952</v>
      </c>
      <c r="T87">
        <v>2</v>
      </c>
    </row>
    <row r="88" spans="1:20"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939</v>
      </c>
      <c r="R88">
        <v>2</v>
      </c>
      <c r="S88" t="s">
        <v>952</v>
      </c>
      <c r="T88">
        <v>2</v>
      </c>
    </row>
    <row r="89" spans="1:20"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937</v>
      </c>
      <c r="R89">
        <v>2</v>
      </c>
      <c r="S89" t="s">
        <v>952</v>
      </c>
      <c r="T89">
        <v>2</v>
      </c>
    </row>
    <row r="90" spans="1:20"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936</v>
      </c>
      <c r="R90">
        <v>2</v>
      </c>
      <c r="S90" t="s">
        <v>952</v>
      </c>
      <c r="T90">
        <v>2</v>
      </c>
    </row>
    <row r="91" spans="1:20"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938</v>
      </c>
      <c r="R91">
        <v>2</v>
      </c>
      <c r="S91" t="s">
        <v>952</v>
      </c>
      <c r="T91">
        <v>2</v>
      </c>
    </row>
    <row r="92" spans="1:20"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938</v>
      </c>
      <c r="R92">
        <v>2</v>
      </c>
      <c r="S92" t="s">
        <v>952</v>
      </c>
      <c r="T92">
        <v>2</v>
      </c>
    </row>
    <row r="93" spans="1:20"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941</v>
      </c>
      <c r="R93">
        <v>2</v>
      </c>
      <c r="S93" t="s">
        <v>952</v>
      </c>
      <c r="T93">
        <v>2</v>
      </c>
    </row>
    <row r="94" spans="1:20"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935</v>
      </c>
      <c r="R94">
        <v>2</v>
      </c>
      <c r="S94" t="s">
        <v>952</v>
      </c>
      <c r="T94">
        <v>2</v>
      </c>
    </row>
    <row r="95" spans="1:20"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935</v>
      </c>
      <c r="R95">
        <v>2</v>
      </c>
      <c r="S95" t="s">
        <v>952</v>
      </c>
      <c r="T95">
        <v>2</v>
      </c>
    </row>
    <row r="96" spans="1:20"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938</v>
      </c>
      <c r="R96">
        <v>2</v>
      </c>
      <c r="S96" t="s">
        <v>952</v>
      </c>
      <c r="T96">
        <v>2</v>
      </c>
    </row>
    <row r="97" spans="1:20"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939</v>
      </c>
      <c r="R97">
        <v>2</v>
      </c>
      <c r="S97" t="s">
        <v>952</v>
      </c>
      <c r="T97">
        <v>2</v>
      </c>
    </row>
    <row r="98" spans="1:20"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935</v>
      </c>
      <c r="R98">
        <v>2</v>
      </c>
      <c r="S98" t="s">
        <v>952</v>
      </c>
      <c r="T98">
        <v>2</v>
      </c>
    </row>
    <row r="99" spans="1:20"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940</v>
      </c>
      <c r="R99">
        <v>2</v>
      </c>
      <c r="S99" t="s">
        <v>952</v>
      </c>
      <c r="T99">
        <v>2</v>
      </c>
    </row>
    <row r="100" spans="1:20"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936</v>
      </c>
      <c r="R100">
        <v>2</v>
      </c>
      <c r="S100" t="s">
        <v>952</v>
      </c>
      <c r="T100">
        <v>2</v>
      </c>
    </row>
    <row r="101" spans="1:20"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939</v>
      </c>
      <c r="R101">
        <v>2</v>
      </c>
      <c r="S101" t="s">
        <v>952</v>
      </c>
      <c r="T101">
        <v>2</v>
      </c>
    </row>
    <row r="102" spans="1:20"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941</v>
      </c>
      <c r="R102">
        <v>2</v>
      </c>
      <c r="S102" t="s">
        <v>952</v>
      </c>
      <c r="T102">
        <v>2</v>
      </c>
    </row>
    <row r="103" spans="1:20"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938</v>
      </c>
      <c r="R103">
        <v>2</v>
      </c>
      <c r="S103" t="s">
        <v>952</v>
      </c>
      <c r="T103">
        <v>2</v>
      </c>
    </row>
    <row r="104" spans="1:20"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937</v>
      </c>
      <c r="R104">
        <v>2</v>
      </c>
      <c r="S104" t="s">
        <v>952</v>
      </c>
      <c r="T104">
        <v>2</v>
      </c>
    </row>
    <row r="105" spans="1:20"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939</v>
      </c>
      <c r="R105">
        <v>2</v>
      </c>
      <c r="S105" t="s">
        <v>952</v>
      </c>
      <c r="T105">
        <v>2</v>
      </c>
    </row>
    <row r="106" spans="1:20"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941</v>
      </c>
      <c r="R106">
        <v>2</v>
      </c>
      <c r="S106" t="s">
        <v>952</v>
      </c>
      <c r="T106">
        <v>2</v>
      </c>
    </row>
    <row r="107" spans="1:20"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939</v>
      </c>
      <c r="R107">
        <v>2</v>
      </c>
      <c r="S107" t="s">
        <v>952</v>
      </c>
      <c r="T107">
        <v>2</v>
      </c>
    </row>
    <row r="108" spans="1:20"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938</v>
      </c>
      <c r="R108">
        <v>2</v>
      </c>
      <c r="S108" t="s">
        <v>952</v>
      </c>
      <c r="T108">
        <v>2</v>
      </c>
    </row>
    <row r="109" spans="1:20"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938</v>
      </c>
      <c r="R109">
        <v>2</v>
      </c>
      <c r="S109" t="s">
        <v>952</v>
      </c>
      <c r="T109">
        <v>2</v>
      </c>
    </row>
    <row r="110" spans="1:20"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938</v>
      </c>
      <c r="R110">
        <v>2</v>
      </c>
      <c r="S110" t="s">
        <v>952</v>
      </c>
      <c r="T110">
        <v>2</v>
      </c>
    </row>
    <row r="111" spans="1:20"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939</v>
      </c>
      <c r="R111">
        <v>2</v>
      </c>
      <c r="S111" t="s">
        <v>952</v>
      </c>
      <c r="T111">
        <v>2</v>
      </c>
    </row>
    <row r="112" spans="1:20"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939</v>
      </c>
      <c r="R112">
        <v>2</v>
      </c>
      <c r="S112" t="s">
        <v>952</v>
      </c>
      <c r="T112">
        <v>2</v>
      </c>
    </row>
    <row r="113" spans="1:20"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935</v>
      </c>
      <c r="R113">
        <v>2</v>
      </c>
      <c r="S113" t="s">
        <v>952</v>
      </c>
      <c r="T113">
        <v>2</v>
      </c>
    </row>
    <row r="114" spans="1:20"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939</v>
      </c>
      <c r="R114">
        <v>2</v>
      </c>
      <c r="S114" t="s">
        <v>952</v>
      </c>
      <c r="T114">
        <v>2</v>
      </c>
    </row>
    <row r="115" spans="1:20"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937</v>
      </c>
      <c r="R115">
        <v>2</v>
      </c>
      <c r="S115" t="s">
        <v>952</v>
      </c>
      <c r="T115">
        <v>2</v>
      </c>
    </row>
    <row r="116" spans="1:20"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936</v>
      </c>
      <c r="R116">
        <v>2</v>
      </c>
      <c r="S116" t="s">
        <v>952</v>
      </c>
      <c r="T116">
        <v>2</v>
      </c>
    </row>
    <row r="117" spans="1:20"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940</v>
      </c>
      <c r="R117">
        <v>2</v>
      </c>
      <c r="S117" t="s">
        <v>952</v>
      </c>
      <c r="T117">
        <v>2</v>
      </c>
    </row>
    <row r="118" spans="1:20"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938</v>
      </c>
      <c r="R118">
        <v>2</v>
      </c>
      <c r="S118" t="s">
        <v>952</v>
      </c>
      <c r="T118">
        <v>2</v>
      </c>
    </row>
    <row r="119" spans="1:20"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938</v>
      </c>
      <c r="R119">
        <v>2</v>
      </c>
      <c r="S119" t="s">
        <v>952</v>
      </c>
      <c r="T119">
        <v>2</v>
      </c>
    </row>
    <row r="120" spans="1:20"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937</v>
      </c>
      <c r="R120">
        <v>2</v>
      </c>
      <c r="S120" t="s">
        <v>952</v>
      </c>
      <c r="T120">
        <v>2</v>
      </c>
    </row>
    <row r="121" spans="1:20"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941</v>
      </c>
      <c r="R121">
        <v>2</v>
      </c>
      <c r="S121" t="s">
        <v>952</v>
      </c>
      <c r="T121">
        <v>2</v>
      </c>
    </row>
    <row r="122" spans="1:20"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941</v>
      </c>
      <c r="R122">
        <v>2</v>
      </c>
      <c r="S122" t="s">
        <v>952</v>
      </c>
      <c r="T122">
        <v>2</v>
      </c>
    </row>
    <row r="123" spans="1:20"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938</v>
      </c>
      <c r="R123">
        <v>2</v>
      </c>
      <c r="S123" t="s">
        <v>952</v>
      </c>
      <c r="T123">
        <v>2</v>
      </c>
    </row>
    <row r="124" spans="1:20"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938</v>
      </c>
      <c r="R124">
        <v>2</v>
      </c>
      <c r="S124" t="s">
        <v>952</v>
      </c>
      <c r="T124">
        <v>2</v>
      </c>
    </row>
    <row r="125" spans="1:20"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938</v>
      </c>
      <c r="R125">
        <v>2</v>
      </c>
      <c r="S125" t="s">
        <v>952</v>
      </c>
      <c r="T125">
        <v>2</v>
      </c>
    </row>
    <row r="126" spans="1:20"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936</v>
      </c>
      <c r="R126">
        <v>2</v>
      </c>
      <c r="S126" t="s">
        <v>952</v>
      </c>
      <c r="T126">
        <v>2</v>
      </c>
    </row>
    <row r="127" spans="1:20"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939</v>
      </c>
      <c r="R127">
        <v>2</v>
      </c>
      <c r="S127" t="s">
        <v>952</v>
      </c>
      <c r="T127">
        <v>2</v>
      </c>
    </row>
    <row r="128" spans="1:20"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936</v>
      </c>
      <c r="R128">
        <v>2</v>
      </c>
      <c r="S128" t="s">
        <v>952</v>
      </c>
      <c r="T128">
        <v>2</v>
      </c>
    </row>
    <row r="129" spans="1:20"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935</v>
      </c>
      <c r="R129">
        <v>2</v>
      </c>
      <c r="S129" t="s">
        <v>952</v>
      </c>
      <c r="T129">
        <v>2</v>
      </c>
    </row>
    <row r="130" spans="1:20"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939</v>
      </c>
      <c r="R130">
        <v>2</v>
      </c>
      <c r="S130" t="s">
        <v>952</v>
      </c>
      <c r="T130">
        <v>2</v>
      </c>
    </row>
    <row r="131" spans="1:20"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939</v>
      </c>
      <c r="R131">
        <v>2</v>
      </c>
      <c r="S131" t="s">
        <v>952</v>
      </c>
      <c r="T131">
        <v>2</v>
      </c>
    </row>
    <row r="132" spans="1:20"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937</v>
      </c>
      <c r="R132">
        <v>2</v>
      </c>
      <c r="S132" t="s">
        <v>952</v>
      </c>
      <c r="T132">
        <v>2</v>
      </c>
    </row>
    <row r="133" spans="1:20"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939</v>
      </c>
      <c r="R133">
        <v>2</v>
      </c>
      <c r="S133" t="s">
        <v>952</v>
      </c>
      <c r="T133">
        <v>2</v>
      </c>
    </row>
    <row r="134" spans="1:20"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937</v>
      </c>
      <c r="R134">
        <v>2</v>
      </c>
      <c r="S134" t="s">
        <v>952</v>
      </c>
      <c r="T134">
        <v>2</v>
      </c>
    </row>
    <row r="135" spans="1:20"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940</v>
      </c>
      <c r="R135">
        <v>2</v>
      </c>
      <c r="S135" t="s">
        <v>952</v>
      </c>
      <c r="T135">
        <v>2</v>
      </c>
    </row>
    <row r="136" spans="1:20"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940</v>
      </c>
      <c r="R136">
        <v>2</v>
      </c>
      <c r="S136" t="s">
        <v>952</v>
      </c>
      <c r="T136">
        <v>2</v>
      </c>
    </row>
    <row r="137" spans="1:20"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939</v>
      </c>
      <c r="R137">
        <v>2</v>
      </c>
      <c r="S137" t="s">
        <v>952</v>
      </c>
      <c r="T137">
        <v>2</v>
      </c>
    </row>
    <row r="138" spans="1:20"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941</v>
      </c>
      <c r="R138">
        <v>2</v>
      </c>
      <c r="S138" t="s">
        <v>952</v>
      </c>
      <c r="T138">
        <v>2</v>
      </c>
    </row>
    <row r="139" spans="1:20"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938</v>
      </c>
      <c r="R139">
        <v>2</v>
      </c>
      <c r="S139" t="s">
        <v>952</v>
      </c>
      <c r="T139">
        <v>2</v>
      </c>
    </row>
    <row r="140" spans="1:20"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937</v>
      </c>
      <c r="R140">
        <v>2</v>
      </c>
      <c r="S140" t="s">
        <v>952</v>
      </c>
      <c r="T140">
        <v>2</v>
      </c>
    </row>
    <row r="141" spans="1:20"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940</v>
      </c>
      <c r="R141">
        <v>2</v>
      </c>
      <c r="S141" t="s">
        <v>952</v>
      </c>
      <c r="T141">
        <v>2</v>
      </c>
    </row>
    <row r="142" spans="1:20"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940</v>
      </c>
      <c r="R142">
        <v>2</v>
      </c>
      <c r="S142" t="s">
        <v>952</v>
      </c>
      <c r="T142">
        <v>2</v>
      </c>
    </row>
    <row r="143" spans="1:20"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940</v>
      </c>
      <c r="R143">
        <v>2</v>
      </c>
      <c r="S143" t="s">
        <v>952</v>
      </c>
      <c r="T143">
        <v>2</v>
      </c>
    </row>
    <row r="144" spans="1:20"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938</v>
      </c>
      <c r="R144">
        <v>2</v>
      </c>
      <c r="S144" t="s">
        <v>952</v>
      </c>
      <c r="T144">
        <v>2</v>
      </c>
    </row>
    <row r="145" spans="1:20"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938</v>
      </c>
      <c r="R145">
        <v>2</v>
      </c>
      <c r="S145" t="s">
        <v>952</v>
      </c>
      <c r="T145">
        <v>2</v>
      </c>
    </row>
    <row r="146" spans="1:20"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940</v>
      </c>
      <c r="R146">
        <v>2</v>
      </c>
      <c r="S146" t="s">
        <v>952</v>
      </c>
      <c r="T146">
        <v>2</v>
      </c>
    </row>
    <row r="147" spans="1:20"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940</v>
      </c>
      <c r="R147">
        <v>2</v>
      </c>
      <c r="S147" t="s">
        <v>952</v>
      </c>
      <c r="T147">
        <v>2</v>
      </c>
    </row>
    <row r="148" spans="1:20"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938</v>
      </c>
      <c r="R148">
        <v>2</v>
      </c>
      <c r="S148" t="s">
        <v>952</v>
      </c>
      <c r="T148">
        <v>2</v>
      </c>
    </row>
    <row r="149" spans="1:20"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938</v>
      </c>
      <c r="R149">
        <v>2</v>
      </c>
      <c r="S149" t="s">
        <v>952</v>
      </c>
      <c r="T149">
        <v>2</v>
      </c>
    </row>
    <row r="150" spans="1:20"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940</v>
      </c>
      <c r="R150">
        <v>2</v>
      </c>
      <c r="S150" t="s">
        <v>952</v>
      </c>
      <c r="T150">
        <v>2</v>
      </c>
    </row>
    <row r="151" spans="1:20"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939</v>
      </c>
      <c r="R151">
        <v>2</v>
      </c>
      <c r="S151" t="s">
        <v>952</v>
      </c>
      <c r="T151">
        <v>2</v>
      </c>
    </row>
    <row r="152" spans="1:20"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941</v>
      </c>
      <c r="R152">
        <v>2</v>
      </c>
      <c r="S152" t="s">
        <v>952</v>
      </c>
      <c r="T152">
        <v>2</v>
      </c>
    </row>
    <row r="153" spans="1:20"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941</v>
      </c>
      <c r="R153">
        <v>2</v>
      </c>
      <c r="S153" t="s">
        <v>952</v>
      </c>
      <c r="T153">
        <v>2</v>
      </c>
    </row>
    <row r="154" spans="1:20"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941</v>
      </c>
      <c r="R154">
        <v>2</v>
      </c>
      <c r="S154" t="s">
        <v>952</v>
      </c>
      <c r="T154">
        <v>2</v>
      </c>
    </row>
    <row r="155" spans="1:20"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938</v>
      </c>
      <c r="R155">
        <v>2</v>
      </c>
      <c r="S155" t="s">
        <v>952</v>
      </c>
      <c r="T155">
        <v>2</v>
      </c>
    </row>
    <row r="156" spans="1:20"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940</v>
      </c>
      <c r="R156">
        <v>2</v>
      </c>
      <c r="S156" t="s">
        <v>952</v>
      </c>
      <c r="T156">
        <v>2</v>
      </c>
    </row>
    <row r="157" spans="1:20"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935</v>
      </c>
      <c r="R157">
        <v>2</v>
      </c>
      <c r="S157" t="s">
        <v>952</v>
      </c>
      <c r="T157">
        <v>2</v>
      </c>
    </row>
    <row r="158" spans="1:20"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938</v>
      </c>
      <c r="R158">
        <v>2</v>
      </c>
      <c r="S158" t="s">
        <v>952</v>
      </c>
      <c r="T158">
        <v>2</v>
      </c>
    </row>
    <row r="159" spans="1:20"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938</v>
      </c>
      <c r="R159">
        <v>2</v>
      </c>
      <c r="S159" t="s">
        <v>952</v>
      </c>
      <c r="T159">
        <v>2</v>
      </c>
    </row>
    <row r="160" spans="1:20"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940</v>
      </c>
      <c r="R160">
        <v>2</v>
      </c>
      <c r="S160" t="s">
        <v>952</v>
      </c>
      <c r="T160">
        <v>2</v>
      </c>
    </row>
    <row r="161" spans="1:20"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939</v>
      </c>
      <c r="R161">
        <v>2</v>
      </c>
      <c r="S161" t="s">
        <v>952</v>
      </c>
      <c r="T161">
        <v>2</v>
      </c>
    </row>
    <row r="162" spans="1:20"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938</v>
      </c>
      <c r="R162">
        <v>2</v>
      </c>
      <c r="S162" t="s">
        <v>952</v>
      </c>
      <c r="T162">
        <v>2</v>
      </c>
    </row>
    <row r="163" spans="1:20"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938</v>
      </c>
      <c r="R163">
        <v>2</v>
      </c>
      <c r="S163" t="s">
        <v>952</v>
      </c>
      <c r="T163">
        <v>2</v>
      </c>
    </row>
    <row r="164" spans="1:20"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939</v>
      </c>
      <c r="R164">
        <v>2</v>
      </c>
      <c r="S164" t="s">
        <v>952</v>
      </c>
      <c r="T164">
        <v>2</v>
      </c>
    </row>
    <row r="165" spans="1:20"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940</v>
      </c>
      <c r="R165">
        <v>2</v>
      </c>
      <c r="S165" t="s">
        <v>952</v>
      </c>
      <c r="T165">
        <v>2</v>
      </c>
    </row>
    <row r="166" spans="1:20"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940</v>
      </c>
      <c r="R166">
        <v>2</v>
      </c>
      <c r="S166" t="s">
        <v>952</v>
      </c>
      <c r="T166">
        <v>2</v>
      </c>
    </row>
    <row r="167" spans="1:20"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940</v>
      </c>
      <c r="R167">
        <v>2</v>
      </c>
      <c r="S167" t="s">
        <v>952</v>
      </c>
      <c r="T167">
        <v>2</v>
      </c>
    </row>
    <row r="168" spans="1:20"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938</v>
      </c>
      <c r="R168">
        <v>2</v>
      </c>
      <c r="S168" t="s">
        <v>952</v>
      </c>
      <c r="T168">
        <v>2</v>
      </c>
    </row>
    <row r="169" spans="1:20"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939</v>
      </c>
      <c r="R169">
        <v>2</v>
      </c>
      <c r="S169" t="s">
        <v>952</v>
      </c>
      <c r="T169">
        <v>2</v>
      </c>
    </row>
    <row r="170" spans="1:20"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939</v>
      </c>
      <c r="R170">
        <v>2</v>
      </c>
      <c r="S170" t="s">
        <v>952</v>
      </c>
      <c r="T170">
        <v>2</v>
      </c>
    </row>
    <row r="171" spans="1:20"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938</v>
      </c>
      <c r="R171">
        <v>2</v>
      </c>
      <c r="S171" t="s">
        <v>952</v>
      </c>
      <c r="T171">
        <v>2</v>
      </c>
    </row>
    <row r="172" spans="1:20"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941</v>
      </c>
      <c r="R172">
        <v>2</v>
      </c>
      <c r="S172" t="s">
        <v>952</v>
      </c>
      <c r="T172">
        <v>2</v>
      </c>
    </row>
    <row r="173" spans="1:20"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940</v>
      </c>
      <c r="R173">
        <v>2</v>
      </c>
      <c r="S173" t="s">
        <v>952</v>
      </c>
      <c r="T173">
        <v>2</v>
      </c>
    </row>
    <row r="174" spans="1:20"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939</v>
      </c>
      <c r="R174">
        <v>2</v>
      </c>
      <c r="S174" t="s">
        <v>952</v>
      </c>
      <c r="T174">
        <v>2</v>
      </c>
    </row>
    <row r="175" spans="1:20"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940</v>
      </c>
      <c r="R175">
        <v>2</v>
      </c>
      <c r="S175" t="s">
        <v>952</v>
      </c>
      <c r="T175">
        <v>2</v>
      </c>
    </row>
    <row r="176" spans="1:20"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940</v>
      </c>
      <c r="R176">
        <v>2</v>
      </c>
      <c r="S176" t="s">
        <v>952</v>
      </c>
      <c r="T176">
        <v>2</v>
      </c>
    </row>
    <row r="177" spans="1:20"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940</v>
      </c>
      <c r="R177">
        <v>2</v>
      </c>
      <c r="S177" t="s">
        <v>952</v>
      </c>
      <c r="T177">
        <v>2</v>
      </c>
    </row>
    <row r="178" spans="1:20"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938</v>
      </c>
      <c r="R178">
        <v>2</v>
      </c>
      <c r="S178" t="s">
        <v>952</v>
      </c>
      <c r="T178">
        <v>2</v>
      </c>
    </row>
    <row r="179" spans="1:20"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941</v>
      </c>
      <c r="R179">
        <v>2</v>
      </c>
      <c r="S179" t="s">
        <v>952</v>
      </c>
      <c r="T179">
        <v>2</v>
      </c>
    </row>
    <row r="180" spans="1:20"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938</v>
      </c>
      <c r="R180">
        <v>2</v>
      </c>
      <c r="S180" t="s">
        <v>952</v>
      </c>
      <c r="T180">
        <v>2</v>
      </c>
    </row>
    <row r="181" spans="1:20"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940</v>
      </c>
      <c r="R181">
        <v>2</v>
      </c>
      <c r="S181" t="s">
        <v>952</v>
      </c>
      <c r="T181">
        <v>2</v>
      </c>
    </row>
    <row r="182" spans="1:20"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938</v>
      </c>
      <c r="R182">
        <v>2</v>
      </c>
      <c r="S182" t="s">
        <v>952</v>
      </c>
      <c r="T182">
        <v>2</v>
      </c>
    </row>
    <row r="183" spans="1:20"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939</v>
      </c>
      <c r="R183">
        <v>2</v>
      </c>
      <c r="S183" t="s">
        <v>952</v>
      </c>
      <c r="T183">
        <v>2</v>
      </c>
    </row>
    <row r="184" spans="1:20"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941</v>
      </c>
      <c r="R184">
        <v>2</v>
      </c>
      <c r="S184" t="s">
        <v>952</v>
      </c>
      <c r="T184">
        <v>2</v>
      </c>
    </row>
    <row r="185" spans="1:20"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941</v>
      </c>
      <c r="R185">
        <v>2</v>
      </c>
      <c r="S185" t="s">
        <v>952</v>
      </c>
      <c r="T185">
        <v>2</v>
      </c>
    </row>
    <row r="186" spans="1:20"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940</v>
      </c>
      <c r="R186">
        <v>2</v>
      </c>
      <c r="S186" t="s">
        <v>952</v>
      </c>
      <c r="T186">
        <v>2</v>
      </c>
    </row>
    <row r="187" spans="1:20"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935</v>
      </c>
      <c r="R187">
        <v>2</v>
      </c>
      <c r="S187" t="s">
        <v>952</v>
      </c>
      <c r="T187">
        <v>2</v>
      </c>
    </row>
    <row r="188" spans="1:20"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938</v>
      </c>
      <c r="R188">
        <v>2</v>
      </c>
      <c r="S188" t="s">
        <v>952</v>
      </c>
      <c r="T188">
        <v>2</v>
      </c>
    </row>
    <row r="189" spans="1:20"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937</v>
      </c>
      <c r="R189">
        <v>2</v>
      </c>
      <c r="S189" t="s">
        <v>952</v>
      </c>
      <c r="T189">
        <v>2</v>
      </c>
    </row>
    <row r="190" spans="1:20"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935</v>
      </c>
      <c r="R190">
        <v>2</v>
      </c>
      <c r="S190" t="s">
        <v>952</v>
      </c>
      <c r="T190">
        <v>2</v>
      </c>
    </row>
    <row r="191" spans="1:20"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941</v>
      </c>
      <c r="R191">
        <v>2</v>
      </c>
      <c r="S191" t="s">
        <v>952</v>
      </c>
      <c r="T191">
        <v>2</v>
      </c>
    </row>
    <row r="192" spans="1:20"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941</v>
      </c>
      <c r="R192">
        <v>2</v>
      </c>
      <c r="S192" t="s">
        <v>952</v>
      </c>
      <c r="T192">
        <v>2</v>
      </c>
    </row>
    <row r="193" spans="1:20"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939</v>
      </c>
      <c r="R193">
        <v>2</v>
      </c>
      <c r="S193" t="s">
        <v>952</v>
      </c>
      <c r="T193">
        <v>2</v>
      </c>
    </row>
    <row r="194" spans="1:20"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938</v>
      </c>
      <c r="R194">
        <v>2</v>
      </c>
      <c r="S194" t="s">
        <v>952</v>
      </c>
      <c r="T194">
        <v>2</v>
      </c>
    </row>
    <row r="195" spans="1:20"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938</v>
      </c>
      <c r="R195">
        <v>2</v>
      </c>
      <c r="S195" t="s">
        <v>952</v>
      </c>
      <c r="T195">
        <v>2</v>
      </c>
    </row>
    <row r="196" spans="1:20"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937</v>
      </c>
      <c r="R196">
        <v>2</v>
      </c>
      <c r="S196" t="s">
        <v>952</v>
      </c>
      <c r="T196">
        <v>2</v>
      </c>
    </row>
    <row r="197" spans="1:20"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938</v>
      </c>
      <c r="R197">
        <v>2</v>
      </c>
      <c r="S197" t="s">
        <v>952</v>
      </c>
      <c r="T197">
        <v>2</v>
      </c>
    </row>
    <row r="198" spans="1:20"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940</v>
      </c>
      <c r="R198">
        <v>2</v>
      </c>
      <c r="S198" t="s">
        <v>952</v>
      </c>
      <c r="T198">
        <v>2</v>
      </c>
    </row>
    <row r="199" spans="1:20"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940</v>
      </c>
      <c r="R199">
        <v>2</v>
      </c>
      <c r="S199" t="s">
        <v>952</v>
      </c>
      <c r="T199">
        <v>2</v>
      </c>
    </row>
    <row r="200" spans="1:20"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940</v>
      </c>
      <c r="R200">
        <v>2</v>
      </c>
      <c r="S200" t="s">
        <v>952</v>
      </c>
      <c r="T200">
        <v>2</v>
      </c>
    </row>
    <row r="201" spans="1:20"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939</v>
      </c>
      <c r="R201">
        <v>2</v>
      </c>
      <c r="S201" t="s">
        <v>952</v>
      </c>
      <c r="T201">
        <v>2</v>
      </c>
    </row>
    <row r="202" spans="1:20"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936</v>
      </c>
      <c r="R202">
        <v>2</v>
      </c>
      <c r="S202" t="s">
        <v>952</v>
      </c>
      <c r="T202">
        <v>2</v>
      </c>
    </row>
    <row r="203" spans="1:20"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939</v>
      </c>
      <c r="R203">
        <v>2</v>
      </c>
      <c r="S203" t="s">
        <v>952</v>
      </c>
      <c r="T203">
        <v>2</v>
      </c>
    </row>
    <row r="204" spans="1:20"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941</v>
      </c>
      <c r="R204">
        <v>2</v>
      </c>
      <c r="S204" t="s">
        <v>952</v>
      </c>
      <c r="T204">
        <v>2</v>
      </c>
    </row>
    <row r="205" spans="1:20"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941</v>
      </c>
      <c r="R205">
        <v>2</v>
      </c>
      <c r="S205" t="s">
        <v>952</v>
      </c>
      <c r="T205">
        <v>2</v>
      </c>
    </row>
    <row r="206" spans="1:20"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940</v>
      </c>
      <c r="R206">
        <v>2</v>
      </c>
      <c r="S206" t="s">
        <v>952</v>
      </c>
      <c r="T206">
        <v>2</v>
      </c>
    </row>
    <row r="207" spans="1:20"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939</v>
      </c>
      <c r="R207">
        <v>2</v>
      </c>
      <c r="S207" t="s">
        <v>952</v>
      </c>
      <c r="T207">
        <v>2</v>
      </c>
    </row>
    <row r="208" spans="1:20"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938</v>
      </c>
      <c r="R208">
        <v>2</v>
      </c>
      <c r="S208" t="s">
        <v>952</v>
      </c>
      <c r="T208">
        <v>2</v>
      </c>
    </row>
    <row r="209" spans="1:20"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939</v>
      </c>
      <c r="R209">
        <v>2</v>
      </c>
      <c r="S209" t="s">
        <v>952</v>
      </c>
      <c r="T209">
        <v>2</v>
      </c>
    </row>
    <row r="210" spans="1:20"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936</v>
      </c>
      <c r="R210">
        <v>2</v>
      </c>
      <c r="S210" t="s">
        <v>952</v>
      </c>
      <c r="T210">
        <v>2</v>
      </c>
    </row>
    <row r="211" spans="1:20"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938</v>
      </c>
      <c r="R211">
        <v>2</v>
      </c>
      <c r="S211" t="s">
        <v>952</v>
      </c>
      <c r="T211">
        <v>2</v>
      </c>
    </row>
    <row r="212" spans="1:20"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940</v>
      </c>
      <c r="R212">
        <v>2</v>
      </c>
      <c r="S212" t="s">
        <v>952</v>
      </c>
      <c r="T212">
        <v>2</v>
      </c>
    </row>
    <row r="213" spans="1:20"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940</v>
      </c>
      <c r="R213">
        <v>2</v>
      </c>
      <c r="S213" t="s">
        <v>952</v>
      </c>
      <c r="T213">
        <v>2</v>
      </c>
    </row>
    <row r="214" spans="1:20"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941</v>
      </c>
      <c r="R214">
        <v>2</v>
      </c>
      <c r="S214" t="s">
        <v>952</v>
      </c>
      <c r="T214">
        <v>2</v>
      </c>
    </row>
    <row r="215" spans="1:20"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936</v>
      </c>
      <c r="R215">
        <v>3</v>
      </c>
      <c r="S215" t="s">
        <v>953</v>
      </c>
      <c r="T215">
        <v>3</v>
      </c>
    </row>
    <row r="216" spans="1:20"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940</v>
      </c>
      <c r="R216">
        <v>3</v>
      </c>
      <c r="S216" t="s">
        <v>953</v>
      </c>
      <c r="T216">
        <v>3</v>
      </c>
    </row>
    <row r="217" spans="1:20"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938</v>
      </c>
      <c r="R217">
        <v>3</v>
      </c>
      <c r="S217" t="s">
        <v>953</v>
      </c>
      <c r="T217">
        <v>3</v>
      </c>
    </row>
    <row r="218" spans="1:20"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939</v>
      </c>
      <c r="R218">
        <v>3</v>
      </c>
      <c r="S218" t="s">
        <v>953</v>
      </c>
      <c r="T218">
        <v>3</v>
      </c>
    </row>
    <row r="219" spans="1:20"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935</v>
      </c>
      <c r="R219">
        <v>3</v>
      </c>
      <c r="S219" t="s">
        <v>953</v>
      </c>
      <c r="T219">
        <v>3</v>
      </c>
    </row>
    <row r="220" spans="1:20"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937</v>
      </c>
      <c r="R220">
        <v>3</v>
      </c>
      <c r="S220" t="s">
        <v>953</v>
      </c>
      <c r="T220">
        <v>3</v>
      </c>
    </row>
    <row r="221" spans="1:20"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940</v>
      </c>
      <c r="R221">
        <v>3</v>
      </c>
      <c r="S221" t="s">
        <v>953</v>
      </c>
      <c r="T221">
        <v>3</v>
      </c>
    </row>
    <row r="222" spans="1:20"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937</v>
      </c>
      <c r="R222">
        <v>3</v>
      </c>
      <c r="S222" t="s">
        <v>953</v>
      </c>
      <c r="T222">
        <v>3</v>
      </c>
    </row>
    <row r="223" spans="1:20"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936</v>
      </c>
      <c r="R223">
        <v>3</v>
      </c>
      <c r="S223" t="s">
        <v>953</v>
      </c>
      <c r="T223">
        <v>3</v>
      </c>
    </row>
    <row r="224" spans="1:20"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937</v>
      </c>
      <c r="R224">
        <v>3</v>
      </c>
      <c r="S224" t="s">
        <v>953</v>
      </c>
      <c r="T224">
        <v>3</v>
      </c>
    </row>
    <row r="225" spans="1:20"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937</v>
      </c>
      <c r="R225">
        <v>3</v>
      </c>
      <c r="S225" t="s">
        <v>953</v>
      </c>
      <c r="T225">
        <v>3</v>
      </c>
    </row>
    <row r="226" spans="1:20"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935</v>
      </c>
      <c r="R226">
        <v>3</v>
      </c>
      <c r="S226" t="s">
        <v>953</v>
      </c>
      <c r="T226">
        <v>3</v>
      </c>
    </row>
    <row r="227" spans="1:20"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939</v>
      </c>
      <c r="R227">
        <v>3</v>
      </c>
      <c r="S227" t="s">
        <v>953</v>
      </c>
      <c r="T227">
        <v>3</v>
      </c>
    </row>
    <row r="228" spans="1:20"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938</v>
      </c>
      <c r="R228">
        <v>3</v>
      </c>
      <c r="S228" t="s">
        <v>953</v>
      </c>
      <c r="T228">
        <v>3</v>
      </c>
    </row>
    <row r="229" spans="1:20"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938</v>
      </c>
      <c r="R229">
        <v>3</v>
      </c>
      <c r="S229" t="s">
        <v>953</v>
      </c>
      <c r="T229">
        <v>3</v>
      </c>
    </row>
    <row r="230" spans="1:20"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941</v>
      </c>
      <c r="R230">
        <v>3</v>
      </c>
      <c r="S230" t="s">
        <v>953</v>
      </c>
      <c r="T230">
        <v>3</v>
      </c>
    </row>
    <row r="231" spans="1:20"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936</v>
      </c>
      <c r="R231">
        <v>3</v>
      </c>
      <c r="S231" t="s">
        <v>953</v>
      </c>
      <c r="T231">
        <v>3</v>
      </c>
    </row>
    <row r="232" spans="1:20"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937</v>
      </c>
      <c r="R232">
        <v>3</v>
      </c>
      <c r="S232" t="s">
        <v>953</v>
      </c>
      <c r="T232">
        <v>3</v>
      </c>
    </row>
    <row r="233" spans="1:20"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941</v>
      </c>
      <c r="R233">
        <v>3</v>
      </c>
      <c r="S233" t="s">
        <v>953</v>
      </c>
      <c r="T233">
        <v>3</v>
      </c>
    </row>
    <row r="234" spans="1:20"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936</v>
      </c>
      <c r="R234">
        <v>3</v>
      </c>
      <c r="S234" t="s">
        <v>953</v>
      </c>
      <c r="T234">
        <v>3</v>
      </c>
    </row>
    <row r="235" spans="1:20"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938</v>
      </c>
      <c r="R235">
        <v>3</v>
      </c>
      <c r="S235" t="s">
        <v>953</v>
      </c>
      <c r="T235">
        <v>3</v>
      </c>
    </row>
    <row r="236" spans="1:20"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936</v>
      </c>
      <c r="R236">
        <v>3</v>
      </c>
      <c r="S236" t="s">
        <v>953</v>
      </c>
      <c r="T236">
        <v>3</v>
      </c>
    </row>
    <row r="237" spans="1:20"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940</v>
      </c>
      <c r="R237">
        <v>3</v>
      </c>
      <c r="S237" t="s">
        <v>953</v>
      </c>
      <c r="T237">
        <v>3</v>
      </c>
    </row>
    <row r="238" spans="1:20"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939</v>
      </c>
      <c r="R238">
        <v>3</v>
      </c>
      <c r="S238" t="s">
        <v>953</v>
      </c>
      <c r="T238">
        <v>3</v>
      </c>
    </row>
    <row r="239" spans="1:20"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940</v>
      </c>
      <c r="R239">
        <v>3</v>
      </c>
      <c r="S239" t="s">
        <v>953</v>
      </c>
      <c r="T239">
        <v>3</v>
      </c>
    </row>
    <row r="240" spans="1:20"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938</v>
      </c>
      <c r="R240">
        <v>3</v>
      </c>
      <c r="S240" t="s">
        <v>953</v>
      </c>
      <c r="T240">
        <v>3</v>
      </c>
    </row>
    <row r="241" spans="1:20"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936</v>
      </c>
      <c r="R241">
        <v>3</v>
      </c>
      <c r="S241" t="s">
        <v>953</v>
      </c>
      <c r="T241">
        <v>3</v>
      </c>
    </row>
    <row r="242" spans="1:20"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938</v>
      </c>
      <c r="R242">
        <v>3</v>
      </c>
      <c r="S242" t="s">
        <v>953</v>
      </c>
      <c r="T242">
        <v>3</v>
      </c>
    </row>
    <row r="243" spans="1:20"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941</v>
      </c>
      <c r="R243">
        <v>3</v>
      </c>
      <c r="S243" t="s">
        <v>953</v>
      </c>
      <c r="T243">
        <v>3</v>
      </c>
    </row>
    <row r="244" spans="1:20"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941</v>
      </c>
      <c r="R244">
        <v>3</v>
      </c>
      <c r="S244" t="s">
        <v>953</v>
      </c>
      <c r="T244">
        <v>3</v>
      </c>
    </row>
    <row r="245" spans="1:20"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938</v>
      </c>
      <c r="R245">
        <v>3</v>
      </c>
      <c r="S245" t="s">
        <v>953</v>
      </c>
      <c r="T245">
        <v>3</v>
      </c>
    </row>
    <row r="246" spans="1:20"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941</v>
      </c>
      <c r="R246">
        <v>3</v>
      </c>
      <c r="S246" t="s">
        <v>953</v>
      </c>
      <c r="T246">
        <v>3</v>
      </c>
    </row>
    <row r="247" spans="1:20"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935</v>
      </c>
      <c r="R247">
        <v>3</v>
      </c>
      <c r="S247" t="s">
        <v>953</v>
      </c>
      <c r="T247">
        <v>3</v>
      </c>
    </row>
    <row r="248" spans="1:20"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941</v>
      </c>
      <c r="R248">
        <v>3</v>
      </c>
      <c r="S248" t="s">
        <v>953</v>
      </c>
      <c r="T248">
        <v>3</v>
      </c>
    </row>
    <row r="249" spans="1:20"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940</v>
      </c>
      <c r="R249">
        <v>3</v>
      </c>
      <c r="S249" t="s">
        <v>953</v>
      </c>
      <c r="T249">
        <v>3</v>
      </c>
    </row>
    <row r="250" spans="1:20"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940</v>
      </c>
      <c r="R250">
        <v>3</v>
      </c>
      <c r="S250" t="s">
        <v>953</v>
      </c>
      <c r="T250">
        <v>3</v>
      </c>
    </row>
    <row r="251" spans="1:20"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936</v>
      </c>
      <c r="R251">
        <v>3</v>
      </c>
      <c r="S251" t="s">
        <v>953</v>
      </c>
      <c r="T251">
        <v>3</v>
      </c>
    </row>
    <row r="252" spans="1:20"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935</v>
      </c>
      <c r="R252">
        <v>3</v>
      </c>
      <c r="S252" t="s">
        <v>953</v>
      </c>
      <c r="T252">
        <v>3</v>
      </c>
    </row>
    <row r="253" spans="1:20"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940</v>
      </c>
      <c r="R253">
        <v>3</v>
      </c>
      <c r="S253" t="s">
        <v>953</v>
      </c>
      <c r="T253">
        <v>3</v>
      </c>
    </row>
    <row r="254" spans="1:20"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938</v>
      </c>
      <c r="R254">
        <v>3</v>
      </c>
      <c r="S254" t="s">
        <v>953</v>
      </c>
      <c r="T254">
        <v>3</v>
      </c>
    </row>
    <row r="255" spans="1:20"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935</v>
      </c>
      <c r="R255">
        <v>3</v>
      </c>
      <c r="S255" t="s">
        <v>953</v>
      </c>
      <c r="T255">
        <v>3</v>
      </c>
    </row>
    <row r="256" spans="1:20"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935</v>
      </c>
      <c r="R256">
        <v>3</v>
      </c>
      <c r="S256" t="s">
        <v>953</v>
      </c>
      <c r="T256">
        <v>3</v>
      </c>
    </row>
    <row r="257" spans="1:20"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939</v>
      </c>
      <c r="R257">
        <v>3</v>
      </c>
      <c r="S257" t="s">
        <v>953</v>
      </c>
      <c r="T257">
        <v>3</v>
      </c>
    </row>
    <row r="258" spans="1:20"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941</v>
      </c>
      <c r="R258">
        <v>3</v>
      </c>
      <c r="S258" t="s">
        <v>953</v>
      </c>
      <c r="T258">
        <v>3</v>
      </c>
    </row>
    <row r="259" spans="1:20"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935</v>
      </c>
      <c r="R259">
        <v>3</v>
      </c>
      <c r="S259" t="s">
        <v>953</v>
      </c>
      <c r="T259">
        <v>3</v>
      </c>
    </row>
    <row r="260" spans="1:20"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941</v>
      </c>
      <c r="R260">
        <v>3</v>
      </c>
      <c r="S260" t="s">
        <v>953</v>
      </c>
      <c r="T260">
        <v>3</v>
      </c>
    </row>
    <row r="261" spans="1:20"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941</v>
      </c>
      <c r="R261">
        <v>3</v>
      </c>
      <c r="S261" t="s">
        <v>953</v>
      </c>
      <c r="T261">
        <v>3</v>
      </c>
    </row>
    <row r="262" spans="1:20"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940</v>
      </c>
      <c r="R262">
        <v>3</v>
      </c>
      <c r="S262" t="s">
        <v>953</v>
      </c>
      <c r="T262">
        <v>3</v>
      </c>
    </row>
    <row r="263" spans="1:20"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935</v>
      </c>
      <c r="R263">
        <v>3</v>
      </c>
      <c r="S263" t="s">
        <v>953</v>
      </c>
      <c r="T263">
        <v>3</v>
      </c>
    </row>
    <row r="264" spans="1:20"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937</v>
      </c>
      <c r="R264">
        <v>3</v>
      </c>
      <c r="S264" t="s">
        <v>953</v>
      </c>
      <c r="T264">
        <v>3</v>
      </c>
    </row>
    <row r="265" spans="1:20"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937</v>
      </c>
      <c r="R265">
        <v>3</v>
      </c>
      <c r="S265" t="s">
        <v>953</v>
      </c>
      <c r="T265">
        <v>3</v>
      </c>
    </row>
    <row r="266" spans="1:20"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935</v>
      </c>
      <c r="R266">
        <v>3</v>
      </c>
      <c r="S266" t="s">
        <v>953</v>
      </c>
      <c r="T266">
        <v>3</v>
      </c>
    </row>
    <row r="267" spans="1:20"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935</v>
      </c>
      <c r="R267">
        <v>3</v>
      </c>
      <c r="S267" t="s">
        <v>953</v>
      </c>
      <c r="T267">
        <v>3</v>
      </c>
    </row>
    <row r="268" spans="1:20"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941</v>
      </c>
      <c r="R268">
        <v>3</v>
      </c>
      <c r="S268" t="s">
        <v>953</v>
      </c>
      <c r="T268">
        <v>3</v>
      </c>
    </row>
    <row r="269" spans="1:20"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935</v>
      </c>
      <c r="R269">
        <v>3</v>
      </c>
      <c r="S269" t="s">
        <v>953</v>
      </c>
      <c r="T269">
        <v>3</v>
      </c>
    </row>
    <row r="270" spans="1:20"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935</v>
      </c>
      <c r="R270">
        <v>3</v>
      </c>
      <c r="S270" t="s">
        <v>953</v>
      </c>
      <c r="T270">
        <v>3</v>
      </c>
    </row>
    <row r="271" spans="1:20"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938</v>
      </c>
      <c r="R271">
        <v>3</v>
      </c>
      <c r="S271" t="s">
        <v>953</v>
      </c>
      <c r="T271">
        <v>3</v>
      </c>
    </row>
    <row r="272" spans="1:20"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938</v>
      </c>
      <c r="R272">
        <v>3</v>
      </c>
      <c r="S272" t="s">
        <v>953</v>
      </c>
      <c r="T272">
        <v>3</v>
      </c>
    </row>
    <row r="273" spans="1:20"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935</v>
      </c>
      <c r="R273">
        <v>3</v>
      </c>
      <c r="S273" t="s">
        <v>953</v>
      </c>
      <c r="T273">
        <v>3</v>
      </c>
    </row>
    <row r="274" spans="1:20"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935</v>
      </c>
      <c r="R274">
        <v>3</v>
      </c>
      <c r="S274" t="s">
        <v>953</v>
      </c>
      <c r="T274">
        <v>3</v>
      </c>
    </row>
    <row r="275" spans="1:20"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937</v>
      </c>
      <c r="R275">
        <v>3</v>
      </c>
      <c r="S275" t="s">
        <v>953</v>
      </c>
      <c r="T275">
        <v>3</v>
      </c>
    </row>
    <row r="276" spans="1:20"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935</v>
      </c>
      <c r="R276">
        <v>3</v>
      </c>
      <c r="S276" t="s">
        <v>953</v>
      </c>
      <c r="T276">
        <v>3</v>
      </c>
    </row>
    <row r="277" spans="1:20"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937</v>
      </c>
      <c r="R277">
        <v>3</v>
      </c>
      <c r="S277" t="s">
        <v>953</v>
      </c>
      <c r="T277">
        <v>3</v>
      </c>
    </row>
    <row r="278" spans="1:20"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938</v>
      </c>
      <c r="R278">
        <v>3</v>
      </c>
      <c r="S278" t="s">
        <v>953</v>
      </c>
      <c r="T278">
        <v>3</v>
      </c>
    </row>
    <row r="279" spans="1:20"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938</v>
      </c>
      <c r="R279">
        <v>3</v>
      </c>
      <c r="S279" t="s">
        <v>953</v>
      </c>
      <c r="T279">
        <v>3</v>
      </c>
    </row>
    <row r="280" spans="1:20"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936</v>
      </c>
      <c r="R280">
        <v>3</v>
      </c>
      <c r="S280" t="s">
        <v>953</v>
      </c>
      <c r="T280">
        <v>3</v>
      </c>
    </row>
    <row r="281" spans="1:20"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938</v>
      </c>
      <c r="R281">
        <v>3</v>
      </c>
      <c r="S281" t="s">
        <v>953</v>
      </c>
      <c r="T281">
        <v>3</v>
      </c>
    </row>
    <row r="282" spans="1:20"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939</v>
      </c>
      <c r="R282">
        <v>3</v>
      </c>
      <c r="S282" t="s">
        <v>953</v>
      </c>
      <c r="T282">
        <v>3</v>
      </c>
    </row>
    <row r="283" spans="1:20"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938</v>
      </c>
      <c r="R283">
        <v>3</v>
      </c>
      <c r="S283" t="s">
        <v>953</v>
      </c>
      <c r="T283">
        <v>3</v>
      </c>
    </row>
    <row r="284" spans="1:20"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938</v>
      </c>
      <c r="R284">
        <v>3</v>
      </c>
      <c r="S284" t="s">
        <v>953</v>
      </c>
      <c r="T284">
        <v>3</v>
      </c>
    </row>
    <row r="285" spans="1:20"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938</v>
      </c>
      <c r="R285">
        <v>3</v>
      </c>
      <c r="S285" t="s">
        <v>953</v>
      </c>
      <c r="T285">
        <v>3</v>
      </c>
    </row>
    <row r="286" spans="1:20"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939</v>
      </c>
      <c r="R286">
        <v>3</v>
      </c>
      <c r="S286" t="s">
        <v>953</v>
      </c>
      <c r="T286">
        <v>3</v>
      </c>
    </row>
    <row r="287" spans="1:20"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935</v>
      </c>
      <c r="R287">
        <v>3</v>
      </c>
      <c r="S287" t="s">
        <v>953</v>
      </c>
      <c r="T287">
        <v>3</v>
      </c>
    </row>
    <row r="288" spans="1:20"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941</v>
      </c>
      <c r="R288">
        <v>3</v>
      </c>
      <c r="S288" t="s">
        <v>953</v>
      </c>
      <c r="T288">
        <v>3</v>
      </c>
    </row>
    <row r="289" spans="1:20"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939</v>
      </c>
      <c r="R289">
        <v>3</v>
      </c>
      <c r="S289" t="s">
        <v>953</v>
      </c>
      <c r="T289">
        <v>3</v>
      </c>
    </row>
    <row r="290" spans="1:20"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937</v>
      </c>
      <c r="R290">
        <v>3</v>
      </c>
      <c r="S290" t="s">
        <v>953</v>
      </c>
      <c r="T290">
        <v>3</v>
      </c>
    </row>
    <row r="291" spans="1:20"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939</v>
      </c>
      <c r="R291">
        <v>3</v>
      </c>
      <c r="S291" t="s">
        <v>953</v>
      </c>
      <c r="T291">
        <v>3</v>
      </c>
    </row>
    <row r="292" spans="1:20"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936</v>
      </c>
      <c r="R292">
        <v>3</v>
      </c>
      <c r="S292" t="s">
        <v>953</v>
      </c>
      <c r="T292">
        <v>3</v>
      </c>
    </row>
    <row r="293" spans="1:20"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941</v>
      </c>
      <c r="R293">
        <v>3</v>
      </c>
      <c r="S293" t="s">
        <v>953</v>
      </c>
      <c r="T293">
        <v>3</v>
      </c>
    </row>
    <row r="294" spans="1:20"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939</v>
      </c>
      <c r="R294">
        <v>3</v>
      </c>
      <c r="S294" t="s">
        <v>953</v>
      </c>
      <c r="T294">
        <v>3</v>
      </c>
    </row>
    <row r="295" spans="1:20"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940</v>
      </c>
      <c r="R295">
        <v>3</v>
      </c>
      <c r="S295" t="s">
        <v>953</v>
      </c>
      <c r="T295">
        <v>3</v>
      </c>
    </row>
    <row r="296" spans="1:20"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940</v>
      </c>
      <c r="R296">
        <v>3</v>
      </c>
      <c r="S296" t="s">
        <v>953</v>
      </c>
      <c r="T296">
        <v>3</v>
      </c>
    </row>
    <row r="297" spans="1:20"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936</v>
      </c>
      <c r="R297">
        <v>3</v>
      </c>
      <c r="S297" t="s">
        <v>953</v>
      </c>
      <c r="T297">
        <v>3</v>
      </c>
    </row>
    <row r="298" spans="1:20"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939</v>
      </c>
      <c r="R298">
        <v>3</v>
      </c>
      <c r="S298" t="s">
        <v>953</v>
      </c>
      <c r="T298">
        <v>3</v>
      </c>
    </row>
    <row r="299" spans="1:20"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935</v>
      </c>
      <c r="R299">
        <v>3</v>
      </c>
      <c r="S299" t="s">
        <v>953</v>
      </c>
      <c r="T299">
        <v>3</v>
      </c>
    </row>
    <row r="300" spans="1:20"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937</v>
      </c>
      <c r="R300">
        <v>3</v>
      </c>
      <c r="S300" t="s">
        <v>953</v>
      </c>
      <c r="T300">
        <v>3</v>
      </c>
    </row>
    <row r="301" spans="1:20"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937</v>
      </c>
      <c r="R301">
        <v>3</v>
      </c>
      <c r="S301" t="s">
        <v>953</v>
      </c>
      <c r="T301">
        <v>3</v>
      </c>
    </row>
    <row r="302" spans="1:20"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937</v>
      </c>
      <c r="R302">
        <v>3</v>
      </c>
      <c r="S302" t="s">
        <v>953</v>
      </c>
      <c r="T302">
        <v>3</v>
      </c>
    </row>
    <row r="303" spans="1:20"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935</v>
      </c>
      <c r="R303">
        <v>3</v>
      </c>
      <c r="S303" t="s">
        <v>953</v>
      </c>
      <c r="T303">
        <v>3</v>
      </c>
    </row>
    <row r="304" spans="1:20"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936</v>
      </c>
      <c r="R304">
        <v>3</v>
      </c>
      <c r="S304" t="s">
        <v>953</v>
      </c>
      <c r="T304">
        <v>3</v>
      </c>
    </row>
    <row r="305" spans="1:20"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937</v>
      </c>
      <c r="R305">
        <v>3</v>
      </c>
      <c r="S305" t="s">
        <v>953</v>
      </c>
      <c r="T305">
        <v>3</v>
      </c>
    </row>
    <row r="306" spans="1:20"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937</v>
      </c>
      <c r="R306">
        <v>3</v>
      </c>
      <c r="S306" t="s">
        <v>953</v>
      </c>
      <c r="T306">
        <v>3</v>
      </c>
    </row>
    <row r="307" spans="1:20"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939</v>
      </c>
      <c r="R307">
        <v>3</v>
      </c>
      <c r="S307" t="s">
        <v>953</v>
      </c>
      <c r="T307">
        <v>3</v>
      </c>
    </row>
    <row r="308" spans="1:20"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937</v>
      </c>
      <c r="R308">
        <v>3</v>
      </c>
      <c r="S308" t="s">
        <v>953</v>
      </c>
      <c r="T308">
        <v>3</v>
      </c>
    </row>
    <row r="309" spans="1:20"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937</v>
      </c>
      <c r="R309">
        <v>3</v>
      </c>
      <c r="S309" t="s">
        <v>953</v>
      </c>
      <c r="T309">
        <v>3</v>
      </c>
    </row>
    <row r="310" spans="1:20"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938</v>
      </c>
      <c r="R310">
        <v>3</v>
      </c>
      <c r="S310" t="s">
        <v>953</v>
      </c>
      <c r="T310">
        <v>3</v>
      </c>
    </row>
    <row r="311" spans="1:20"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940</v>
      </c>
      <c r="R311">
        <v>3</v>
      </c>
      <c r="S311" t="s">
        <v>953</v>
      </c>
      <c r="T311">
        <v>3</v>
      </c>
    </row>
    <row r="312" spans="1:20"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938</v>
      </c>
      <c r="R312">
        <v>3</v>
      </c>
      <c r="S312" t="s">
        <v>953</v>
      </c>
      <c r="T312">
        <v>3</v>
      </c>
    </row>
    <row r="313" spans="1:20"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936</v>
      </c>
      <c r="R313">
        <v>3</v>
      </c>
      <c r="S313" t="s">
        <v>953</v>
      </c>
      <c r="T313">
        <v>3</v>
      </c>
    </row>
    <row r="314" spans="1:20"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940</v>
      </c>
      <c r="R314">
        <v>3</v>
      </c>
      <c r="S314" t="s">
        <v>953</v>
      </c>
      <c r="T314">
        <v>3</v>
      </c>
    </row>
    <row r="315" spans="1:20"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941</v>
      </c>
      <c r="R315">
        <v>3</v>
      </c>
      <c r="S315" t="s">
        <v>953</v>
      </c>
      <c r="T315">
        <v>3</v>
      </c>
    </row>
    <row r="316" spans="1:20"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935</v>
      </c>
      <c r="R316">
        <v>3</v>
      </c>
      <c r="S316" t="s">
        <v>953</v>
      </c>
      <c r="T316">
        <v>3</v>
      </c>
    </row>
    <row r="317" spans="1:20"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939</v>
      </c>
      <c r="R317">
        <v>3</v>
      </c>
      <c r="S317" t="s">
        <v>953</v>
      </c>
      <c r="T317">
        <v>3</v>
      </c>
    </row>
    <row r="318" spans="1:20"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940</v>
      </c>
      <c r="R318">
        <v>3</v>
      </c>
      <c r="S318" t="s">
        <v>953</v>
      </c>
      <c r="T318">
        <v>3</v>
      </c>
    </row>
    <row r="319" spans="1:20"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938</v>
      </c>
      <c r="R319">
        <v>3</v>
      </c>
      <c r="S319" t="s">
        <v>953</v>
      </c>
      <c r="T319">
        <v>3</v>
      </c>
    </row>
    <row r="320" spans="1:20"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941</v>
      </c>
      <c r="R320">
        <v>3</v>
      </c>
      <c r="S320" t="s">
        <v>953</v>
      </c>
      <c r="T320">
        <v>3</v>
      </c>
    </row>
    <row r="321" spans="1:20"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941</v>
      </c>
      <c r="R321">
        <v>3</v>
      </c>
      <c r="S321" t="s">
        <v>953</v>
      </c>
      <c r="T321">
        <v>3</v>
      </c>
    </row>
    <row r="322" spans="1:20"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936</v>
      </c>
      <c r="R322">
        <v>3</v>
      </c>
      <c r="S322" t="s">
        <v>953</v>
      </c>
      <c r="T322">
        <v>3</v>
      </c>
    </row>
    <row r="323" spans="1:20"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936</v>
      </c>
      <c r="R323">
        <v>3</v>
      </c>
      <c r="S323" t="s">
        <v>953</v>
      </c>
      <c r="T323">
        <v>3</v>
      </c>
    </row>
    <row r="324" spans="1:20"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939</v>
      </c>
      <c r="R324">
        <v>3</v>
      </c>
      <c r="S324" t="s">
        <v>953</v>
      </c>
      <c r="T324">
        <v>3</v>
      </c>
    </row>
    <row r="325" spans="1:20"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939</v>
      </c>
      <c r="R325">
        <v>3</v>
      </c>
      <c r="S325" t="s">
        <v>953</v>
      </c>
      <c r="T325">
        <v>3</v>
      </c>
    </row>
    <row r="326" spans="1:20"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941</v>
      </c>
      <c r="R326">
        <v>3</v>
      </c>
      <c r="S326" t="s">
        <v>953</v>
      </c>
      <c r="T326">
        <v>3</v>
      </c>
    </row>
    <row r="327" spans="1:20"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940</v>
      </c>
      <c r="R327">
        <v>3</v>
      </c>
      <c r="S327" t="s">
        <v>953</v>
      </c>
      <c r="T327">
        <v>3</v>
      </c>
    </row>
    <row r="328" spans="1:20"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940</v>
      </c>
      <c r="R328">
        <v>3</v>
      </c>
      <c r="S328" t="s">
        <v>953</v>
      </c>
      <c r="T328">
        <v>3</v>
      </c>
    </row>
    <row r="329" spans="1:20"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938</v>
      </c>
      <c r="R329">
        <v>3</v>
      </c>
      <c r="S329" t="s">
        <v>953</v>
      </c>
      <c r="T329">
        <v>3</v>
      </c>
    </row>
    <row r="330" spans="1:20"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936</v>
      </c>
      <c r="R330">
        <v>3</v>
      </c>
      <c r="S330" t="s">
        <v>953</v>
      </c>
      <c r="T330">
        <v>3</v>
      </c>
    </row>
    <row r="331" spans="1:20"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940</v>
      </c>
      <c r="R331">
        <v>3</v>
      </c>
      <c r="S331" t="s">
        <v>953</v>
      </c>
      <c r="T331">
        <v>3</v>
      </c>
    </row>
    <row r="332" spans="1:20"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937</v>
      </c>
      <c r="R332">
        <v>3</v>
      </c>
      <c r="S332" t="s">
        <v>953</v>
      </c>
      <c r="T332">
        <v>3</v>
      </c>
    </row>
    <row r="333" spans="1:20"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941</v>
      </c>
      <c r="R333">
        <v>3</v>
      </c>
      <c r="S333" t="s">
        <v>953</v>
      </c>
      <c r="T333">
        <v>3</v>
      </c>
    </row>
    <row r="334" spans="1:20"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937</v>
      </c>
      <c r="R334">
        <v>3</v>
      </c>
      <c r="S334" t="s">
        <v>953</v>
      </c>
      <c r="T334">
        <v>3</v>
      </c>
    </row>
    <row r="335" spans="1:20"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939</v>
      </c>
      <c r="R335">
        <v>3</v>
      </c>
      <c r="S335" t="s">
        <v>953</v>
      </c>
      <c r="T335">
        <v>3</v>
      </c>
    </row>
    <row r="336" spans="1:20"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937</v>
      </c>
      <c r="R336">
        <v>3</v>
      </c>
      <c r="S336" t="s">
        <v>953</v>
      </c>
      <c r="T336">
        <v>3</v>
      </c>
    </row>
    <row r="337" spans="1:20"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938</v>
      </c>
      <c r="R337">
        <v>3</v>
      </c>
      <c r="S337" t="s">
        <v>953</v>
      </c>
      <c r="T337">
        <v>3</v>
      </c>
    </row>
    <row r="338" spans="1:20"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941</v>
      </c>
      <c r="R338">
        <v>3</v>
      </c>
      <c r="S338" t="s">
        <v>953</v>
      </c>
      <c r="T338">
        <v>3</v>
      </c>
    </row>
    <row r="339" spans="1:20"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936</v>
      </c>
      <c r="R339">
        <v>3</v>
      </c>
      <c r="S339" t="s">
        <v>953</v>
      </c>
      <c r="T339">
        <v>3</v>
      </c>
    </row>
    <row r="340" spans="1:20"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941</v>
      </c>
      <c r="R340">
        <v>3</v>
      </c>
      <c r="S340" t="s">
        <v>953</v>
      </c>
      <c r="T340">
        <v>3</v>
      </c>
    </row>
    <row r="341" spans="1:20"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940</v>
      </c>
      <c r="R341">
        <v>3</v>
      </c>
      <c r="S341" t="s">
        <v>953</v>
      </c>
      <c r="T341">
        <v>3</v>
      </c>
    </row>
    <row r="342" spans="1:20"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937</v>
      </c>
      <c r="R342">
        <v>3</v>
      </c>
      <c r="S342" t="s">
        <v>953</v>
      </c>
      <c r="T342">
        <v>3</v>
      </c>
    </row>
    <row r="343" spans="1:20"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935</v>
      </c>
      <c r="R343">
        <v>3</v>
      </c>
      <c r="S343" t="s">
        <v>953</v>
      </c>
      <c r="T343">
        <v>3</v>
      </c>
    </row>
    <row r="344" spans="1:20"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938</v>
      </c>
      <c r="R344">
        <v>3</v>
      </c>
      <c r="S344" t="s">
        <v>953</v>
      </c>
      <c r="T344">
        <v>3</v>
      </c>
    </row>
    <row r="345" spans="1:20"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937</v>
      </c>
      <c r="R345">
        <v>3</v>
      </c>
      <c r="S345" t="s">
        <v>953</v>
      </c>
      <c r="T345">
        <v>3</v>
      </c>
    </row>
    <row r="346" spans="1:20"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941</v>
      </c>
      <c r="R346">
        <v>3</v>
      </c>
      <c r="S346" t="s">
        <v>953</v>
      </c>
      <c r="T346">
        <v>3</v>
      </c>
    </row>
    <row r="347" spans="1:20"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939</v>
      </c>
      <c r="R347">
        <v>3</v>
      </c>
      <c r="S347" t="s">
        <v>953</v>
      </c>
      <c r="T347">
        <v>3</v>
      </c>
    </row>
    <row r="348" spans="1:20"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937</v>
      </c>
      <c r="R348">
        <v>3</v>
      </c>
      <c r="S348" t="s">
        <v>953</v>
      </c>
      <c r="T348">
        <v>3</v>
      </c>
    </row>
    <row r="349" spans="1:20"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941</v>
      </c>
      <c r="R349">
        <v>3</v>
      </c>
      <c r="S349" t="s">
        <v>953</v>
      </c>
      <c r="T349">
        <v>3</v>
      </c>
    </row>
    <row r="350" spans="1:20"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939</v>
      </c>
      <c r="R350">
        <v>3</v>
      </c>
      <c r="S350" t="s">
        <v>953</v>
      </c>
      <c r="T350">
        <v>3</v>
      </c>
    </row>
    <row r="351" spans="1:20"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939</v>
      </c>
      <c r="R351">
        <v>3</v>
      </c>
      <c r="S351" t="s">
        <v>953</v>
      </c>
      <c r="T351">
        <v>3</v>
      </c>
    </row>
    <row r="352" spans="1:20"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941</v>
      </c>
      <c r="R352">
        <v>3</v>
      </c>
      <c r="S352" t="s">
        <v>953</v>
      </c>
      <c r="T352">
        <v>3</v>
      </c>
    </row>
    <row r="353" spans="1:20"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937</v>
      </c>
      <c r="R353">
        <v>3</v>
      </c>
      <c r="S353" t="s">
        <v>953</v>
      </c>
      <c r="T353">
        <v>3</v>
      </c>
    </row>
    <row r="354" spans="1:20"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936</v>
      </c>
      <c r="R354">
        <v>3</v>
      </c>
      <c r="S354" t="s">
        <v>953</v>
      </c>
      <c r="T354">
        <v>3</v>
      </c>
    </row>
    <row r="355" spans="1:20"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938</v>
      </c>
      <c r="R355">
        <v>3</v>
      </c>
      <c r="S355" t="s">
        <v>953</v>
      </c>
      <c r="T355">
        <v>3</v>
      </c>
    </row>
    <row r="356" spans="1:20"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935</v>
      </c>
      <c r="R356">
        <v>3</v>
      </c>
      <c r="S356" t="s">
        <v>953</v>
      </c>
      <c r="T356">
        <v>3</v>
      </c>
    </row>
    <row r="357" spans="1:20"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937</v>
      </c>
      <c r="R357">
        <v>3</v>
      </c>
      <c r="S357" t="s">
        <v>953</v>
      </c>
      <c r="T357">
        <v>3</v>
      </c>
    </row>
    <row r="358" spans="1:20"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937</v>
      </c>
      <c r="R358">
        <v>3</v>
      </c>
      <c r="S358" t="s">
        <v>953</v>
      </c>
      <c r="T358">
        <v>3</v>
      </c>
    </row>
    <row r="359" spans="1:20"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940</v>
      </c>
      <c r="R359">
        <v>3</v>
      </c>
      <c r="S359" t="s">
        <v>953</v>
      </c>
      <c r="T359">
        <v>3</v>
      </c>
    </row>
    <row r="360" spans="1:20"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937</v>
      </c>
      <c r="R360">
        <v>3</v>
      </c>
      <c r="S360" t="s">
        <v>953</v>
      </c>
      <c r="T360">
        <v>3</v>
      </c>
    </row>
    <row r="361" spans="1:20"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940</v>
      </c>
      <c r="R361">
        <v>3</v>
      </c>
      <c r="S361" t="s">
        <v>953</v>
      </c>
      <c r="T361">
        <v>3</v>
      </c>
    </row>
    <row r="362" spans="1:20"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938</v>
      </c>
      <c r="R362">
        <v>3</v>
      </c>
      <c r="S362" t="s">
        <v>953</v>
      </c>
      <c r="T362">
        <v>3</v>
      </c>
    </row>
    <row r="363" spans="1:20"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941</v>
      </c>
      <c r="R363">
        <v>3</v>
      </c>
      <c r="S363" t="s">
        <v>953</v>
      </c>
      <c r="T363">
        <v>3</v>
      </c>
    </row>
    <row r="364" spans="1:20"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938</v>
      </c>
      <c r="R364">
        <v>3</v>
      </c>
      <c r="S364" t="s">
        <v>953</v>
      </c>
      <c r="T364">
        <v>3</v>
      </c>
    </row>
    <row r="365" spans="1:20"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940</v>
      </c>
      <c r="R365">
        <v>3</v>
      </c>
      <c r="S365" t="s">
        <v>953</v>
      </c>
      <c r="T365">
        <v>3</v>
      </c>
    </row>
    <row r="366" spans="1:20"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939</v>
      </c>
      <c r="R366">
        <v>3</v>
      </c>
      <c r="S366" t="s">
        <v>953</v>
      </c>
      <c r="T366">
        <v>3</v>
      </c>
    </row>
    <row r="367" spans="1:20"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939</v>
      </c>
      <c r="R367">
        <v>3</v>
      </c>
      <c r="S367" t="s">
        <v>953</v>
      </c>
      <c r="T367">
        <v>3</v>
      </c>
    </row>
    <row r="368" spans="1:20"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940</v>
      </c>
      <c r="R368">
        <v>3</v>
      </c>
      <c r="S368" t="s">
        <v>953</v>
      </c>
      <c r="T368">
        <v>3</v>
      </c>
    </row>
    <row r="369" spans="1:20"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938</v>
      </c>
      <c r="R369">
        <v>3</v>
      </c>
      <c r="S369" t="s">
        <v>953</v>
      </c>
      <c r="T369">
        <v>3</v>
      </c>
    </row>
    <row r="370" spans="1:20"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938</v>
      </c>
      <c r="R370">
        <v>3</v>
      </c>
      <c r="S370" t="s">
        <v>953</v>
      </c>
      <c r="T370">
        <v>3</v>
      </c>
    </row>
    <row r="371" spans="1:20"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939</v>
      </c>
      <c r="R371">
        <v>3</v>
      </c>
      <c r="S371" t="s">
        <v>953</v>
      </c>
      <c r="T371">
        <v>3</v>
      </c>
    </row>
    <row r="372" spans="1:20"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939</v>
      </c>
      <c r="R372">
        <v>3</v>
      </c>
      <c r="S372" t="s">
        <v>953</v>
      </c>
      <c r="T372">
        <v>3</v>
      </c>
    </row>
    <row r="373" spans="1:20"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935</v>
      </c>
      <c r="R373">
        <v>3</v>
      </c>
      <c r="S373" t="s">
        <v>953</v>
      </c>
      <c r="T373">
        <v>3</v>
      </c>
    </row>
    <row r="374" spans="1:20"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940</v>
      </c>
      <c r="R374">
        <v>3</v>
      </c>
      <c r="S374" t="s">
        <v>953</v>
      </c>
      <c r="T374">
        <v>3</v>
      </c>
    </row>
    <row r="375" spans="1:20"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937</v>
      </c>
      <c r="R375">
        <v>3</v>
      </c>
      <c r="S375" t="s">
        <v>953</v>
      </c>
      <c r="T375">
        <v>3</v>
      </c>
    </row>
    <row r="376" spans="1:20"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941</v>
      </c>
      <c r="R376">
        <v>3</v>
      </c>
      <c r="S376" t="s">
        <v>953</v>
      </c>
      <c r="T376">
        <v>3</v>
      </c>
    </row>
    <row r="377" spans="1:20"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936</v>
      </c>
      <c r="R377">
        <v>3</v>
      </c>
      <c r="S377" t="s">
        <v>953</v>
      </c>
      <c r="T377">
        <v>3</v>
      </c>
    </row>
    <row r="378" spans="1:20"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941</v>
      </c>
      <c r="R378">
        <v>3</v>
      </c>
      <c r="S378" t="s">
        <v>953</v>
      </c>
      <c r="T378">
        <v>3</v>
      </c>
    </row>
    <row r="379" spans="1:20"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935</v>
      </c>
      <c r="R379">
        <v>3</v>
      </c>
      <c r="S379" t="s">
        <v>953</v>
      </c>
      <c r="T379">
        <v>3</v>
      </c>
    </row>
    <row r="380" spans="1:20"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938</v>
      </c>
      <c r="R380">
        <v>3</v>
      </c>
      <c r="S380" t="s">
        <v>953</v>
      </c>
      <c r="T380">
        <v>3</v>
      </c>
    </row>
    <row r="381" spans="1:20"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938</v>
      </c>
      <c r="R381">
        <v>8</v>
      </c>
      <c r="S381" t="s">
        <v>954</v>
      </c>
      <c r="T381">
        <v>8</v>
      </c>
    </row>
    <row r="382" spans="1:20"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938</v>
      </c>
      <c r="R382">
        <v>8</v>
      </c>
      <c r="S382" t="s">
        <v>954</v>
      </c>
      <c r="T382">
        <v>8</v>
      </c>
    </row>
    <row r="383" spans="1:20"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940</v>
      </c>
      <c r="R383">
        <v>8</v>
      </c>
      <c r="S383" t="s">
        <v>954</v>
      </c>
      <c r="T383">
        <v>8</v>
      </c>
    </row>
    <row r="384" spans="1:20"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940</v>
      </c>
      <c r="R384">
        <v>8</v>
      </c>
      <c r="S384" t="s">
        <v>954</v>
      </c>
      <c r="T384">
        <v>8</v>
      </c>
    </row>
    <row r="385" spans="1:20"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938</v>
      </c>
      <c r="R385">
        <v>8</v>
      </c>
      <c r="S385" t="s">
        <v>954</v>
      </c>
      <c r="T385">
        <v>8</v>
      </c>
    </row>
    <row r="386" spans="1:20"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938</v>
      </c>
      <c r="R386">
        <v>8</v>
      </c>
      <c r="S386" t="s">
        <v>954</v>
      </c>
      <c r="T386">
        <v>8</v>
      </c>
    </row>
    <row r="387" spans="1:20"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935</v>
      </c>
      <c r="R387">
        <v>8</v>
      </c>
      <c r="S387" t="s">
        <v>954</v>
      </c>
      <c r="T387">
        <v>8</v>
      </c>
    </row>
    <row r="388" spans="1:20"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937</v>
      </c>
      <c r="R388">
        <v>8</v>
      </c>
      <c r="S388" t="s">
        <v>954</v>
      </c>
      <c r="T388">
        <v>8</v>
      </c>
    </row>
    <row r="389" spans="1:20"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936</v>
      </c>
      <c r="R389">
        <v>8</v>
      </c>
      <c r="S389" t="s">
        <v>954</v>
      </c>
      <c r="T389">
        <v>8</v>
      </c>
    </row>
    <row r="390" spans="1:20"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938</v>
      </c>
      <c r="R390">
        <v>8</v>
      </c>
      <c r="S390" t="s">
        <v>954</v>
      </c>
      <c r="T390">
        <v>8</v>
      </c>
    </row>
    <row r="391" spans="1:20"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940</v>
      </c>
      <c r="R391">
        <v>8</v>
      </c>
      <c r="S391" t="s">
        <v>954</v>
      </c>
      <c r="T391">
        <v>8</v>
      </c>
    </row>
    <row r="392" spans="1:20"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935</v>
      </c>
      <c r="R392">
        <v>8</v>
      </c>
      <c r="S392" t="s">
        <v>954</v>
      </c>
      <c r="T392">
        <v>8</v>
      </c>
    </row>
    <row r="393" spans="1:20"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938</v>
      </c>
      <c r="R393">
        <v>8</v>
      </c>
      <c r="S393" t="s">
        <v>954</v>
      </c>
      <c r="T393">
        <v>8</v>
      </c>
    </row>
    <row r="394" spans="1:20"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941</v>
      </c>
      <c r="R394">
        <v>8</v>
      </c>
      <c r="S394" t="s">
        <v>954</v>
      </c>
      <c r="T394">
        <v>8</v>
      </c>
    </row>
    <row r="395" spans="1:20"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938</v>
      </c>
      <c r="R395">
        <v>8</v>
      </c>
      <c r="S395" t="s">
        <v>954</v>
      </c>
      <c r="T395">
        <v>8</v>
      </c>
    </row>
    <row r="396" spans="1:20"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941</v>
      </c>
      <c r="R396">
        <v>8</v>
      </c>
      <c r="S396" t="s">
        <v>954</v>
      </c>
      <c r="T396">
        <v>8</v>
      </c>
    </row>
    <row r="397" spans="1:20"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940</v>
      </c>
      <c r="R397">
        <v>8</v>
      </c>
      <c r="S397" t="s">
        <v>954</v>
      </c>
      <c r="T397">
        <v>8</v>
      </c>
    </row>
    <row r="398" spans="1:20"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938</v>
      </c>
      <c r="R398">
        <v>8</v>
      </c>
      <c r="S398" t="s">
        <v>954</v>
      </c>
      <c r="T398">
        <v>8</v>
      </c>
    </row>
    <row r="399" spans="1:20"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939</v>
      </c>
      <c r="R399">
        <v>8</v>
      </c>
      <c r="S399" t="s">
        <v>954</v>
      </c>
      <c r="T399">
        <v>8</v>
      </c>
    </row>
    <row r="400" spans="1:20"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941</v>
      </c>
      <c r="R400">
        <v>8</v>
      </c>
      <c r="S400" t="s">
        <v>954</v>
      </c>
      <c r="T400">
        <v>8</v>
      </c>
    </row>
    <row r="401" spans="1:20"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938</v>
      </c>
      <c r="R401">
        <v>8</v>
      </c>
      <c r="S401" t="s">
        <v>954</v>
      </c>
      <c r="T401">
        <v>8</v>
      </c>
    </row>
    <row r="402" spans="1:20"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941</v>
      </c>
      <c r="R402">
        <v>8</v>
      </c>
      <c r="S402" t="s">
        <v>954</v>
      </c>
      <c r="T402">
        <v>8</v>
      </c>
    </row>
    <row r="403" spans="1:20"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940</v>
      </c>
      <c r="R403">
        <v>8</v>
      </c>
      <c r="S403" t="s">
        <v>954</v>
      </c>
      <c r="T403">
        <v>8</v>
      </c>
    </row>
    <row r="404" spans="1:20"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935</v>
      </c>
      <c r="R404">
        <v>8</v>
      </c>
      <c r="S404" t="s">
        <v>954</v>
      </c>
      <c r="T404">
        <v>8</v>
      </c>
    </row>
    <row r="405" spans="1:20"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935</v>
      </c>
      <c r="R405">
        <v>8</v>
      </c>
      <c r="S405" t="s">
        <v>954</v>
      </c>
      <c r="T405">
        <v>8</v>
      </c>
    </row>
    <row r="406" spans="1:20"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940</v>
      </c>
      <c r="R406">
        <v>8</v>
      </c>
      <c r="S406" t="s">
        <v>954</v>
      </c>
      <c r="T406">
        <v>8</v>
      </c>
    </row>
    <row r="407" spans="1:20"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936</v>
      </c>
      <c r="R407">
        <v>8</v>
      </c>
      <c r="S407" t="s">
        <v>954</v>
      </c>
      <c r="T407">
        <v>8</v>
      </c>
    </row>
    <row r="408" spans="1:20"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940</v>
      </c>
      <c r="R408">
        <v>8</v>
      </c>
      <c r="S408" t="s">
        <v>954</v>
      </c>
      <c r="T408">
        <v>8</v>
      </c>
    </row>
    <row r="409" spans="1:20"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940</v>
      </c>
      <c r="R409">
        <v>8</v>
      </c>
      <c r="S409" t="s">
        <v>954</v>
      </c>
      <c r="T409">
        <v>8</v>
      </c>
    </row>
    <row r="410" spans="1:20"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936</v>
      </c>
      <c r="R410">
        <v>8</v>
      </c>
      <c r="S410" t="s">
        <v>954</v>
      </c>
      <c r="T410">
        <v>8</v>
      </c>
    </row>
    <row r="411" spans="1:20"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939</v>
      </c>
      <c r="R411">
        <v>8</v>
      </c>
      <c r="S411" t="s">
        <v>954</v>
      </c>
      <c r="T411">
        <v>8</v>
      </c>
    </row>
    <row r="412" spans="1:20"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940</v>
      </c>
      <c r="R412">
        <v>8</v>
      </c>
      <c r="S412" t="s">
        <v>954</v>
      </c>
      <c r="T412">
        <v>8</v>
      </c>
    </row>
    <row r="413" spans="1:20"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938</v>
      </c>
      <c r="R413">
        <v>8</v>
      </c>
      <c r="S413" t="s">
        <v>954</v>
      </c>
      <c r="T413">
        <v>8</v>
      </c>
    </row>
    <row r="414" spans="1:20"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937</v>
      </c>
      <c r="R414">
        <v>8</v>
      </c>
      <c r="S414" t="s">
        <v>954</v>
      </c>
      <c r="T414">
        <v>8</v>
      </c>
    </row>
    <row r="415" spans="1:20"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938</v>
      </c>
      <c r="R415">
        <v>8</v>
      </c>
      <c r="S415" t="s">
        <v>954</v>
      </c>
      <c r="T415">
        <v>8</v>
      </c>
    </row>
    <row r="416" spans="1:20"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941</v>
      </c>
      <c r="R416">
        <v>8</v>
      </c>
      <c r="S416" t="s">
        <v>954</v>
      </c>
      <c r="T416">
        <v>8</v>
      </c>
    </row>
    <row r="417" spans="1:20"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939</v>
      </c>
      <c r="R417">
        <v>8</v>
      </c>
      <c r="S417" t="s">
        <v>954</v>
      </c>
      <c r="T417">
        <v>8</v>
      </c>
    </row>
    <row r="418" spans="1:20"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938</v>
      </c>
      <c r="R418">
        <v>8</v>
      </c>
      <c r="S418" t="s">
        <v>954</v>
      </c>
      <c r="T418">
        <v>8</v>
      </c>
    </row>
    <row r="419" spans="1:20"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938</v>
      </c>
      <c r="R419">
        <v>8</v>
      </c>
      <c r="S419" t="s">
        <v>954</v>
      </c>
      <c r="T419">
        <v>8</v>
      </c>
    </row>
    <row r="420" spans="1:20"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938</v>
      </c>
      <c r="R420">
        <v>8</v>
      </c>
      <c r="S420" t="s">
        <v>954</v>
      </c>
      <c r="T420">
        <v>8</v>
      </c>
    </row>
    <row r="421" spans="1:20"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940</v>
      </c>
      <c r="R421">
        <v>8</v>
      </c>
      <c r="S421" t="s">
        <v>954</v>
      </c>
      <c r="T421">
        <v>8</v>
      </c>
    </row>
    <row r="422" spans="1:20"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940</v>
      </c>
      <c r="R422">
        <v>8</v>
      </c>
      <c r="S422" t="s">
        <v>954</v>
      </c>
      <c r="T422">
        <v>8</v>
      </c>
    </row>
    <row r="423" spans="1:20"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936</v>
      </c>
      <c r="R423">
        <v>8</v>
      </c>
      <c r="S423" t="s">
        <v>954</v>
      </c>
      <c r="T423">
        <v>8</v>
      </c>
    </row>
    <row r="424" spans="1:20"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939</v>
      </c>
      <c r="R424">
        <v>8</v>
      </c>
      <c r="S424" t="s">
        <v>954</v>
      </c>
      <c r="T424">
        <v>8</v>
      </c>
    </row>
    <row r="425" spans="1:20"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938</v>
      </c>
      <c r="R425">
        <v>8</v>
      </c>
      <c r="S425" t="s">
        <v>954</v>
      </c>
      <c r="T425">
        <v>8</v>
      </c>
    </row>
    <row r="426" spans="1:20"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935</v>
      </c>
      <c r="R426">
        <v>8</v>
      </c>
      <c r="S426" t="s">
        <v>954</v>
      </c>
      <c r="T426">
        <v>8</v>
      </c>
    </row>
    <row r="427" spans="1:20"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940</v>
      </c>
      <c r="R427">
        <v>8</v>
      </c>
      <c r="S427" t="s">
        <v>954</v>
      </c>
      <c r="T427">
        <v>8</v>
      </c>
    </row>
    <row r="428" spans="1:20"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940</v>
      </c>
      <c r="R428">
        <v>8</v>
      </c>
      <c r="S428" t="s">
        <v>954</v>
      </c>
      <c r="T428">
        <v>8</v>
      </c>
    </row>
    <row r="429" spans="1:20"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937</v>
      </c>
      <c r="R429">
        <v>8</v>
      </c>
      <c r="S429" t="s">
        <v>954</v>
      </c>
      <c r="T429">
        <v>8</v>
      </c>
    </row>
    <row r="430" spans="1:20"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940</v>
      </c>
      <c r="R430">
        <v>8</v>
      </c>
      <c r="S430" t="s">
        <v>954</v>
      </c>
      <c r="T430">
        <v>8</v>
      </c>
    </row>
    <row r="431" spans="1:20"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941</v>
      </c>
      <c r="R431">
        <v>8</v>
      </c>
      <c r="S431" t="s">
        <v>954</v>
      </c>
      <c r="T431">
        <v>8</v>
      </c>
    </row>
    <row r="432" spans="1:20"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938</v>
      </c>
      <c r="R432">
        <v>8</v>
      </c>
      <c r="S432" t="s">
        <v>954</v>
      </c>
      <c r="T432">
        <v>8</v>
      </c>
    </row>
    <row r="433" spans="1:20"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940</v>
      </c>
      <c r="R433">
        <v>8</v>
      </c>
      <c r="S433" t="s">
        <v>954</v>
      </c>
      <c r="T433">
        <v>8</v>
      </c>
    </row>
    <row r="434" spans="1:20"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938</v>
      </c>
      <c r="R434">
        <v>8</v>
      </c>
      <c r="S434" t="s">
        <v>954</v>
      </c>
      <c r="T434">
        <v>8</v>
      </c>
    </row>
    <row r="435" spans="1:20"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940</v>
      </c>
      <c r="R435">
        <v>8</v>
      </c>
      <c r="S435" t="s">
        <v>954</v>
      </c>
      <c r="T435">
        <v>8</v>
      </c>
    </row>
    <row r="436" spans="1:20"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941</v>
      </c>
      <c r="R436">
        <v>8</v>
      </c>
      <c r="S436" t="s">
        <v>954</v>
      </c>
      <c r="T436">
        <v>8</v>
      </c>
    </row>
    <row r="437" spans="1:20"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935</v>
      </c>
      <c r="R437">
        <v>8</v>
      </c>
      <c r="S437" t="s">
        <v>954</v>
      </c>
      <c r="T437">
        <v>8</v>
      </c>
    </row>
    <row r="438" spans="1:20"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939</v>
      </c>
      <c r="R438">
        <v>8</v>
      </c>
      <c r="S438" t="s">
        <v>954</v>
      </c>
      <c r="T438">
        <v>8</v>
      </c>
    </row>
    <row r="439" spans="1:20"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936</v>
      </c>
      <c r="R439">
        <v>8</v>
      </c>
      <c r="S439" t="s">
        <v>954</v>
      </c>
      <c r="T439">
        <v>8</v>
      </c>
    </row>
    <row r="440" spans="1:20"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939</v>
      </c>
      <c r="R440">
        <v>8</v>
      </c>
      <c r="S440" t="s">
        <v>954</v>
      </c>
      <c r="T440">
        <v>8</v>
      </c>
    </row>
    <row r="441" spans="1:20"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939</v>
      </c>
      <c r="R441">
        <v>8</v>
      </c>
      <c r="S441" t="s">
        <v>954</v>
      </c>
      <c r="T441">
        <v>8</v>
      </c>
    </row>
    <row r="442" spans="1:20"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939</v>
      </c>
      <c r="R442">
        <v>8</v>
      </c>
      <c r="S442" t="s">
        <v>954</v>
      </c>
      <c r="T442">
        <v>8</v>
      </c>
    </row>
    <row r="443" spans="1:20"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940</v>
      </c>
      <c r="R443">
        <v>8</v>
      </c>
      <c r="S443" t="s">
        <v>954</v>
      </c>
      <c r="T443">
        <v>8</v>
      </c>
    </row>
    <row r="444" spans="1:20"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938</v>
      </c>
      <c r="R444">
        <v>8</v>
      </c>
      <c r="S444" t="s">
        <v>954</v>
      </c>
      <c r="T444">
        <v>8</v>
      </c>
    </row>
    <row r="445" spans="1:20"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940</v>
      </c>
      <c r="R445">
        <v>8</v>
      </c>
      <c r="S445" t="s">
        <v>954</v>
      </c>
      <c r="T445">
        <v>8</v>
      </c>
    </row>
    <row r="446" spans="1:20"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938</v>
      </c>
      <c r="R446">
        <v>8</v>
      </c>
      <c r="S446" t="s">
        <v>954</v>
      </c>
      <c r="T446">
        <v>8</v>
      </c>
    </row>
    <row r="447" spans="1:20"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938</v>
      </c>
      <c r="R447">
        <v>8</v>
      </c>
      <c r="S447" t="s">
        <v>954</v>
      </c>
      <c r="T447">
        <v>8</v>
      </c>
    </row>
    <row r="448" spans="1:20"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937</v>
      </c>
      <c r="R448">
        <v>8</v>
      </c>
      <c r="S448" t="s">
        <v>954</v>
      </c>
      <c r="T448">
        <v>8</v>
      </c>
    </row>
    <row r="449" spans="1:20"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940</v>
      </c>
      <c r="R449">
        <v>8</v>
      </c>
      <c r="S449" t="s">
        <v>954</v>
      </c>
      <c r="T449">
        <v>8</v>
      </c>
    </row>
    <row r="450" spans="1:20"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937</v>
      </c>
      <c r="R450">
        <v>8</v>
      </c>
      <c r="S450" t="s">
        <v>954</v>
      </c>
      <c r="T450">
        <v>8</v>
      </c>
    </row>
    <row r="451" spans="1:20"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938</v>
      </c>
      <c r="R451">
        <v>8</v>
      </c>
      <c r="S451" t="s">
        <v>954</v>
      </c>
      <c r="T451">
        <v>8</v>
      </c>
    </row>
    <row r="452" spans="1:20"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940</v>
      </c>
      <c r="R452">
        <v>8</v>
      </c>
      <c r="S452" t="s">
        <v>954</v>
      </c>
      <c r="T452">
        <v>8</v>
      </c>
    </row>
    <row r="453" spans="1:20"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940</v>
      </c>
      <c r="R453">
        <v>8</v>
      </c>
      <c r="S453" t="s">
        <v>954</v>
      </c>
      <c r="T453">
        <v>8</v>
      </c>
    </row>
    <row r="454" spans="1:20"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939</v>
      </c>
      <c r="R454">
        <v>8</v>
      </c>
      <c r="S454" t="s">
        <v>954</v>
      </c>
      <c r="T454">
        <v>8</v>
      </c>
    </row>
    <row r="455" spans="1:20"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938</v>
      </c>
      <c r="R455">
        <v>8</v>
      </c>
      <c r="S455" t="s">
        <v>954</v>
      </c>
      <c r="T455">
        <v>8</v>
      </c>
    </row>
    <row r="456" spans="1:20"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936</v>
      </c>
      <c r="R456">
        <v>8</v>
      </c>
      <c r="S456" t="s">
        <v>954</v>
      </c>
      <c r="T456">
        <v>8</v>
      </c>
    </row>
    <row r="457" spans="1:20"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938</v>
      </c>
      <c r="R457">
        <v>8</v>
      </c>
      <c r="S457" t="s">
        <v>954</v>
      </c>
      <c r="T457">
        <v>8</v>
      </c>
    </row>
    <row r="458" spans="1:20"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939</v>
      </c>
      <c r="R458">
        <v>8</v>
      </c>
      <c r="S458" t="s">
        <v>954</v>
      </c>
      <c r="T458">
        <v>8</v>
      </c>
    </row>
    <row r="459" spans="1:20"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939</v>
      </c>
      <c r="R459">
        <v>8</v>
      </c>
      <c r="S459" t="s">
        <v>954</v>
      </c>
      <c r="T459">
        <v>8</v>
      </c>
    </row>
    <row r="460" spans="1:20"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940</v>
      </c>
      <c r="R460">
        <v>8</v>
      </c>
      <c r="S460" t="s">
        <v>954</v>
      </c>
      <c r="T460">
        <v>8</v>
      </c>
    </row>
    <row r="461" spans="1:20"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937</v>
      </c>
      <c r="R461">
        <v>8</v>
      </c>
      <c r="S461" t="s">
        <v>954</v>
      </c>
      <c r="T461">
        <v>8</v>
      </c>
    </row>
    <row r="462" spans="1:20"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938</v>
      </c>
      <c r="R462">
        <v>8</v>
      </c>
      <c r="S462" t="s">
        <v>954</v>
      </c>
      <c r="T462">
        <v>8</v>
      </c>
    </row>
    <row r="463" spans="1:20"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940</v>
      </c>
      <c r="R463">
        <v>8</v>
      </c>
      <c r="S463" t="s">
        <v>954</v>
      </c>
      <c r="T463">
        <v>8</v>
      </c>
    </row>
    <row r="464" spans="1:20"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938</v>
      </c>
      <c r="R464">
        <v>8</v>
      </c>
      <c r="S464" t="s">
        <v>954</v>
      </c>
      <c r="T464">
        <v>8</v>
      </c>
    </row>
    <row r="465" spans="1:20"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937</v>
      </c>
      <c r="R465">
        <v>8</v>
      </c>
      <c r="S465" t="s">
        <v>954</v>
      </c>
      <c r="T465">
        <v>8</v>
      </c>
    </row>
    <row r="466" spans="1:20"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936</v>
      </c>
      <c r="R466">
        <v>8</v>
      </c>
      <c r="S466" t="s">
        <v>954</v>
      </c>
      <c r="T466">
        <v>8</v>
      </c>
    </row>
    <row r="467" spans="1:20"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937</v>
      </c>
      <c r="R467">
        <v>8</v>
      </c>
      <c r="S467" t="s">
        <v>954</v>
      </c>
      <c r="T467">
        <v>8</v>
      </c>
    </row>
    <row r="468" spans="1:20"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939</v>
      </c>
      <c r="R468">
        <v>8</v>
      </c>
      <c r="S468" t="s">
        <v>954</v>
      </c>
      <c r="T468">
        <v>8</v>
      </c>
    </row>
    <row r="469" spans="1:20"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940</v>
      </c>
      <c r="R469">
        <v>8</v>
      </c>
      <c r="S469" t="s">
        <v>954</v>
      </c>
      <c r="T469">
        <v>8</v>
      </c>
    </row>
    <row r="470" spans="1:20"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940</v>
      </c>
      <c r="R470">
        <v>8</v>
      </c>
      <c r="S470" t="s">
        <v>954</v>
      </c>
      <c r="T470">
        <v>8</v>
      </c>
    </row>
    <row r="471" spans="1:20"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939</v>
      </c>
      <c r="R471">
        <v>8</v>
      </c>
      <c r="S471" t="s">
        <v>954</v>
      </c>
      <c r="T471">
        <v>8</v>
      </c>
    </row>
    <row r="472" spans="1:20"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936</v>
      </c>
      <c r="R472">
        <v>8</v>
      </c>
      <c r="S472" t="s">
        <v>954</v>
      </c>
      <c r="T472">
        <v>8</v>
      </c>
    </row>
    <row r="473" spans="1:20"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940</v>
      </c>
      <c r="R473">
        <v>8</v>
      </c>
      <c r="S473" t="s">
        <v>954</v>
      </c>
      <c r="T473">
        <v>8</v>
      </c>
    </row>
    <row r="474" spans="1:20"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936</v>
      </c>
      <c r="R474">
        <v>8</v>
      </c>
      <c r="S474" t="s">
        <v>954</v>
      </c>
      <c r="T474">
        <v>8</v>
      </c>
    </row>
    <row r="475" spans="1:20"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940</v>
      </c>
      <c r="R475">
        <v>8</v>
      </c>
      <c r="S475" t="s">
        <v>954</v>
      </c>
      <c r="T475">
        <v>8</v>
      </c>
    </row>
    <row r="476" spans="1:20"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940</v>
      </c>
      <c r="R476">
        <v>8</v>
      </c>
      <c r="S476" t="s">
        <v>954</v>
      </c>
      <c r="T476">
        <v>8</v>
      </c>
    </row>
    <row r="477" spans="1:20"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939</v>
      </c>
      <c r="R477">
        <v>8</v>
      </c>
      <c r="S477" t="s">
        <v>954</v>
      </c>
      <c r="T477">
        <v>8</v>
      </c>
    </row>
    <row r="478" spans="1:20"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940</v>
      </c>
      <c r="R478">
        <v>8</v>
      </c>
      <c r="S478" t="s">
        <v>954</v>
      </c>
      <c r="T478">
        <v>8</v>
      </c>
    </row>
    <row r="479" spans="1:20"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937</v>
      </c>
      <c r="R479">
        <v>8</v>
      </c>
      <c r="S479" t="s">
        <v>954</v>
      </c>
      <c r="T479">
        <v>8</v>
      </c>
    </row>
    <row r="480" spans="1:20"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936</v>
      </c>
      <c r="R480">
        <v>8</v>
      </c>
      <c r="S480" t="s">
        <v>954</v>
      </c>
      <c r="T480">
        <v>8</v>
      </c>
    </row>
    <row r="481" spans="1:20"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941</v>
      </c>
      <c r="R481">
        <v>8</v>
      </c>
      <c r="S481" t="s">
        <v>954</v>
      </c>
      <c r="T481">
        <v>8</v>
      </c>
    </row>
    <row r="482" spans="1:20"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937</v>
      </c>
      <c r="R482">
        <v>8</v>
      </c>
      <c r="S482" t="s">
        <v>954</v>
      </c>
      <c r="T482">
        <v>8</v>
      </c>
    </row>
    <row r="483" spans="1:20"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935</v>
      </c>
      <c r="R483">
        <v>8</v>
      </c>
      <c r="S483" t="s">
        <v>954</v>
      </c>
      <c r="T483">
        <v>8</v>
      </c>
    </row>
    <row r="484" spans="1:20"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939</v>
      </c>
      <c r="R484">
        <v>8</v>
      </c>
      <c r="S484" t="s">
        <v>954</v>
      </c>
      <c r="T484">
        <v>8</v>
      </c>
    </row>
    <row r="485" spans="1:20"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937</v>
      </c>
      <c r="R485">
        <v>8</v>
      </c>
      <c r="S485" t="s">
        <v>954</v>
      </c>
      <c r="T485">
        <v>8</v>
      </c>
    </row>
    <row r="486" spans="1:20"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941</v>
      </c>
      <c r="R486">
        <v>8</v>
      </c>
      <c r="S486" t="s">
        <v>954</v>
      </c>
      <c r="T486">
        <v>8</v>
      </c>
    </row>
    <row r="487" spans="1:20"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940</v>
      </c>
      <c r="R487">
        <v>8</v>
      </c>
      <c r="S487" t="s">
        <v>954</v>
      </c>
      <c r="T487">
        <v>8</v>
      </c>
    </row>
    <row r="488" spans="1:20"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939</v>
      </c>
      <c r="R488">
        <v>8</v>
      </c>
      <c r="S488" t="s">
        <v>954</v>
      </c>
      <c r="T488">
        <v>8</v>
      </c>
    </row>
    <row r="489" spans="1:20"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940</v>
      </c>
      <c r="R489">
        <v>8</v>
      </c>
      <c r="S489" t="s">
        <v>954</v>
      </c>
      <c r="T489">
        <v>8</v>
      </c>
    </row>
    <row r="490" spans="1:20"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940</v>
      </c>
      <c r="R490">
        <v>8</v>
      </c>
      <c r="S490" t="s">
        <v>954</v>
      </c>
      <c r="T490">
        <v>8</v>
      </c>
    </row>
    <row r="491" spans="1:20"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938</v>
      </c>
      <c r="R491">
        <v>8</v>
      </c>
      <c r="S491" t="s">
        <v>954</v>
      </c>
      <c r="T491">
        <v>8</v>
      </c>
    </row>
    <row r="492" spans="1:20"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940</v>
      </c>
      <c r="R492">
        <v>8</v>
      </c>
      <c r="S492" t="s">
        <v>954</v>
      </c>
      <c r="T492">
        <v>8</v>
      </c>
    </row>
    <row r="493" spans="1:20"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936</v>
      </c>
      <c r="R493">
        <v>8</v>
      </c>
      <c r="S493" t="s">
        <v>954</v>
      </c>
      <c r="T493">
        <v>8</v>
      </c>
    </row>
    <row r="494" spans="1:20"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938</v>
      </c>
      <c r="R494">
        <v>8</v>
      </c>
      <c r="S494" t="s">
        <v>954</v>
      </c>
      <c r="T494">
        <v>8</v>
      </c>
    </row>
    <row r="495" spans="1:20"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935</v>
      </c>
      <c r="R495">
        <v>8</v>
      </c>
      <c r="S495" t="s">
        <v>954</v>
      </c>
      <c r="T495">
        <v>8</v>
      </c>
    </row>
    <row r="496" spans="1:20"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940</v>
      </c>
      <c r="R496">
        <v>8</v>
      </c>
      <c r="S496" t="s">
        <v>954</v>
      </c>
      <c r="T496">
        <v>8</v>
      </c>
    </row>
    <row r="497" spans="1:20"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939</v>
      </c>
      <c r="R497">
        <v>8</v>
      </c>
      <c r="S497" t="s">
        <v>954</v>
      </c>
      <c r="T497">
        <v>8</v>
      </c>
    </row>
    <row r="498" spans="1:20"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940</v>
      </c>
      <c r="R498">
        <v>8</v>
      </c>
      <c r="S498" t="s">
        <v>954</v>
      </c>
      <c r="T498">
        <v>8</v>
      </c>
    </row>
    <row r="499" spans="1:20"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939</v>
      </c>
      <c r="R499">
        <v>8</v>
      </c>
      <c r="S499" t="s">
        <v>954</v>
      </c>
      <c r="T499">
        <v>8</v>
      </c>
    </row>
    <row r="500" spans="1:20"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937</v>
      </c>
      <c r="R500">
        <v>8</v>
      </c>
      <c r="S500" t="s">
        <v>954</v>
      </c>
      <c r="T500">
        <v>8</v>
      </c>
    </row>
    <row r="501" spans="1:20"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940</v>
      </c>
      <c r="R501">
        <v>8</v>
      </c>
      <c r="S501" t="s">
        <v>954</v>
      </c>
      <c r="T501">
        <v>8</v>
      </c>
    </row>
    <row r="502" spans="1:20"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940</v>
      </c>
      <c r="R502">
        <v>8</v>
      </c>
      <c r="S502" t="s">
        <v>954</v>
      </c>
      <c r="T502">
        <v>8</v>
      </c>
    </row>
    <row r="503" spans="1:20"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935</v>
      </c>
      <c r="R503">
        <v>8</v>
      </c>
      <c r="S503" t="s">
        <v>954</v>
      </c>
      <c r="T503">
        <v>8</v>
      </c>
    </row>
    <row r="504" spans="1:20"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940</v>
      </c>
      <c r="R504">
        <v>8</v>
      </c>
      <c r="S504" t="s">
        <v>954</v>
      </c>
      <c r="T504">
        <v>8</v>
      </c>
    </row>
    <row r="505" spans="1:20"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940</v>
      </c>
      <c r="R505">
        <v>8</v>
      </c>
      <c r="S505" t="s">
        <v>954</v>
      </c>
      <c r="T505">
        <v>8</v>
      </c>
    </row>
    <row r="506" spans="1:20"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938</v>
      </c>
      <c r="R506">
        <v>8</v>
      </c>
      <c r="S506" t="s">
        <v>954</v>
      </c>
      <c r="T506">
        <v>8</v>
      </c>
    </row>
    <row r="507" spans="1:20"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940</v>
      </c>
      <c r="R507">
        <v>8</v>
      </c>
      <c r="S507" t="s">
        <v>954</v>
      </c>
      <c r="T507">
        <v>8</v>
      </c>
    </row>
    <row r="508" spans="1:20"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938</v>
      </c>
      <c r="R508">
        <v>8</v>
      </c>
      <c r="S508" t="s">
        <v>954</v>
      </c>
      <c r="T508">
        <v>8</v>
      </c>
    </row>
    <row r="509" spans="1:20"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940</v>
      </c>
      <c r="R509">
        <v>8</v>
      </c>
      <c r="S509" t="s">
        <v>954</v>
      </c>
      <c r="T509">
        <v>8</v>
      </c>
    </row>
    <row r="510" spans="1:20"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937</v>
      </c>
      <c r="R510">
        <v>8</v>
      </c>
      <c r="S510" t="s">
        <v>954</v>
      </c>
      <c r="T510">
        <v>8</v>
      </c>
    </row>
    <row r="511" spans="1:20"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939</v>
      </c>
      <c r="R511">
        <v>8</v>
      </c>
      <c r="S511" t="s">
        <v>954</v>
      </c>
      <c r="T511">
        <v>8</v>
      </c>
    </row>
    <row r="512" spans="1:20"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937</v>
      </c>
      <c r="R512">
        <v>8</v>
      </c>
      <c r="S512" t="s">
        <v>954</v>
      </c>
      <c r="T512">
        <v>8</v>
      </c>
    </row>
    <row r="513" spans="1:20"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935</v>
      </c>
      <c r="R513">
        <v>8</v>
      </c>
      <c r="S513" t="s">
        <v>954</v>
      </c>
      <c r="T513">
        <v>8</v>
      </c>
    </row>
    <row r="514" spans="1:20"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937</v>
      </c>
      <c r="R514">
        <v>8</v>
      </c>
      <c r="S514" t="s">
        <v>954</v>
      </c>
      <c r="T514">
        <v>8</v>
      </c>
    </row>
    <row r="515" spans="1:20"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938</v>
      </c>
      <c r="R515">
        <v>8</v>
      </c>
      <c r="S515" t="s">
        <v>954</v>
      </c>
      <c r="T515">
        <v>8</v>
      </c>
    </row>
    <row r="516" spans="1:20"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939</v>
      </c>
      <c r="R516">
        <v>8</v>
      </c>
      <c r="S516" t="s">
        <v>954</v>
      </c>
      <c r="T516">
        <v>8</v>
      </c>
    </row>
    <row r="517" spans="1:20"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936</v>
      </c>
      <c r="R517">
        <v>8</v>
      </c>
      <c r="S517" t="s">
        <v>954</v>
      </c>
      <c r="T517">
        <v>8</v>
      </c>
    </row>
    <row r="518" spans="1:20"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935</v>
      </c>
      <c r="R518">
        <v>8</v>
      </c>
      <c r="S518" t="s">
        <v>954</v>
      </c>
      <c r="T518">
        <v>8</v>
      </c>
    </row>
    <row r="519" spans="1:20"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938</v>
      </c>
      <c r="R519">
        <v>8</v>
      </c>
      <c r="S519" t="s">
        <v>954</v>
      </c>
      <c r="T519">
        <v>8</v>
      </c>
    </row>
    <row r="520" spans="1:20"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936</v>
      </c>
      <c r="R520">
        <v>8</v>
      </c>
      <c r="S520" t="s">
        <v>954</v>
      </c>
      <c r="T520">
        <v>8</v>
      </c>
    </row>
    <row r="521" spans="1:20"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939</v>
      </c>
      <c r="R521">
        <v>8</v>
      </c>
      <c r="S521" t="s">
        <v>954</v>
      </c>
      <c r="T521">
        <v>8</v>
      </c>
    </row>
    <row r="522" spans="1:20"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941</v>
      </c>
      <c r="R522">
        <v>8</v>
      </c>
      <c r="S522" t="s">
        <v>954</v>
      </c>
      <c r="T522">
        <v>8</v>
      </c>
    </row>
    <row r="523" spans="1:20"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940</v>
      </c>
      <c r="R523">
        <v>8</v>
      </c>
      <c r="S523" t="s">
        <v>954</v>
      </c>
      <c r="T523">
        <v>8</v>
      </c>
    </row>
    <row r="524" spans="1:20"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940</v>
      </c>
      <c r="R524">
        <v>8</v>
      </c>
      <c r="S524" t="s">
        <v>954</v>
      </c>
      <c r="T524">
        <v>8</v>
      </c>
    </row>
    <row r="525" spans="1:20"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938</v>
      </c>
      <c r="R525">
        <v>8</v>
      </c>
      <c r="S525" t="s">
        <v>954</v>
      </c>
      <c r="T525">
        <v>8</v>
      </c>
    </row>
    <row r="526" spans="1:20"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935</v>
      </c>
      <c r="R526">
        <v>8</v>
      </c>
      <c r="S526" t="s">
        <v>954</v>
      </c>
      <c r="T526">
        <v>8</v>
      </c>
    </row>
    <row r="527" spans="1:20"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939</v>
      </c>
      <c r="R527">
        <v>8</v>
      </c>
      <c r="S527" t="s">
        <v>954</v>
      </c>
      <c r="T527">
        <v>8</v>
      </c>
    </row>
    <row r="528" spans="1:20"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940</v>
      </c>
      <c r="R528">
        <v>8</v>
      </c>
      <c r="S528" t="s">
        <v>954</v>
      </c>
      <c r="T528">
        <v>8</v>
      </c>
    </row>
    <row r="529" spans="1:20"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939</v>
      </c>
      <c r="R529">
        <v>8</v>
      </c>
      <c r="S529" t="s">
        <v>954</v>
      </c>
      <c r="T529">
        <v>8</v>
      </c>
    </row>
    <row r="530" spans="1:20"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939</v>
      </c>
      <c r="R530">
        <v>8</v>
      </c>
      <c r="S530" t="s">
        <v>954</v>
      </c>
      <c r="T530">
        <v>8</v>
      </c>
    </row>
    <row r="531" spans="1:20"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939</v>
      </c>
      <c r="R531">
        <v>8</v>
      </c>
      <c r="S531" t="s">
        <v>954</v>
      </c>
      <c r="T531">
        <v>8</v>
      </c>
    </row>
    <row r="532" spans="1:20"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940</v>
      </c>
      <c r="R532">
        <v>8</v>
      </c>
      <c r="S532" t="s">
        <v>954</v>
      </c>
      <c r="T532">
        <v>8</v>
      </c>
    </row>
    <row r="533" spans="1:20"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935</v>
      </c>
      <c r="R533">
        <v>8</v>
      </c>
      <c r="S533" t="s">
        <v>954</v>
      </c>
      <c r="T533">
        <v>8</v>
      </c>
    </row>
    <row r="534" spans="1:20"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940</v>
      </c>
      <c r="R534">
        <v>8</v>
      </c>
      <c r="S534" t="s">
        <v>954</v>
      </c>
      <c r="T534">
        <v>8</v>
      </c>
    </row>
    <row r="535" spans="1:20"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937</v>
      </c>
      <c r="R535">
        <v>8</v>
      </c>
      <c r="S535" t="s">
        <v>954</v>
      </c>
      <c r="T535">
        <v>8</v>
      </c>
    </row>
    <row r="536" spans="1:20"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936</v>
      </c>
      <c r="R536">
        <v>8</v>
      </c>
      <c r="S536" t="s">
        <v>954</v>
      </c>
      <c r="T536">
        <v>8</v>
      </c>
    </row>
    <row r="537" spans="1:20"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937</v>
      </c>
      <c r="R537">
        <v>8</v>
      </c>
      <c r="S537" t="s">
        <v>954</v>
      </c>
      <c r="T537">
        <v>8</v>
      </c>
    </row>
    <row r="538" spans="1:20"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935</v>
      </c>
      <c r="R538">
        <v>8</v>
      </c>
      <c r="S538" t="s">
        <v>954</v>
      </c>
      <c r="T538">
        <v>8</v>
      </c>
    </row>
    <row r="539" spans="1:20"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940</v>
      </c>
      <c r="R539">
        <v>8</v>
      </c>
      <c r="S539" t="s">
        <v>954</v>
      </c>
      <c r="T539">
        <v>8</v>
      </c>
    </row>
    <row r="540" spans="1:20"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939</v>
      </c>
      <c r="R540">
        <v>8</v>
      </c>
      <c r="S540" t="s">
        <v>954</v>
      </c>
      <c r="T540">
        <v>8</v>
      </c>
    </row>
    <row r="541" spans="1:20"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941</v>
      </c>
      <c r="R541">
        <v>8</v>
      </c>
      <c r="S541" t="s">
        <v>954</v>
      </c>
      <c r="T541">
        <v>8</v>
      </c>
    </row>
    <row r="542" spans="1:20"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940</v>
      </c>
      <c r="R542">
        <v>8</v>
      </c>
      <c r="S542" t="s">
        <v>954</v>
      </c>
      <c r="T542">
        <v>8</v>
      </c>
    </row>
    <row r="543" spans="1:20"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936</v>
      </c>
      <c r="R543">
        <v>8</v>
      </c>
      <c r="S543" t="s">
        <v>954</v>
      </c>
      <c r="T543">
        <v>8</v>
      </c>
    </row>
    <row r="544" spans="1:20"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936</v>
      </c>
      <c r="R544">
        <v>8</v>
      </c>
      <c r="S544" t="s">
        <v>954</v>
      </c>
      <c r="T544">
        <v>8</v>
      </c>
    </row>
    <row r="545" spans="1:20"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941</v>
      </c>
      <c r="R545">
        <v>8</v>
      </c>
      <c r="S545" t="s">
        <v>954</v>
      </c>
      <c r="T545">
        <v>8</v>
      </c>
    </row>
    <row r="546" spans="1:20"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938</v>
      </c>
      <c r="R546">
        <v>11</v>
      </c>
      <c r="S546" t="s">
        <v>955</v>
      </c>
      <c r="T546">
        <v>11</v>
      </c>
    </row>
    <row r="547" spans="1:20"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935</v>
      </c>
      <c r="R547">
        <v>11</v>
      </c>
      <c r="S547" t="s">
        <v>955</v>
      </c>
      <c r="T547">
        <v>11</v>
      </c>
    </row>
    <row r="548" spans="1:20"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940</v>
      </c>
      <c r="R548">
        <v>11</v>
      </c>
      <c r="S548" t="s">
        <v>955</v>
      </c>
      <c r="T548">
        <v>11</v>
      </c>
    </row>
    <row r="549" spans="1:20"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940</v>
      </c>
      <c r="R549">
        <v>11</v>
      </c>
      <c r="S549" t="s">
        <v>955</v>
      </c>
      <c r="T549">
        <v>11</v>
      </c>
    </row>
    <row r="550" spans="1:20"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940</v>
      </c>
      <c r="R550">
        <v>11</v>
      </c>
      <c r="S550" t="s">
        <v>955</v>
      </c>
      <c r="T550">
        <v>11</v>
      </c>
    </row>
    <row r="551" spans="1:20"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938</v>
      </c>
      <c r="R551">
        <v>11</v>
      </c>
      <c r="S551" t="s">
        <v>955</v>
      </c>
      <c r="T551">
        <v>11</v>
      </c>
    </row>
    <row r="552" spans="1:20"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936</v>
      </c>
      <c r="R552">
        <v>11</v>
      </c>
      <c r="S552" t="s">
        <v>955</v>
      </c>
      <c r="T552">
        <v>11</v>
      </c>
    </row>
    <row r="553" spans="1:20"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937</v>
      </c>
      <c r="R553">
        <v>11</v>
      </c>
      <c r="S553" t="s">
        <v>955</v>
      </c>
      <c r="T553">
        <v>11</v>
      </c>
    </row>
    <row r="554" spans="1:20"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941</v>
      </c>
      <c r="R554">
        <v>11</v>
      </c>
      <c r="S554" t="s">
        <v>955</v>
      </c>
      <c r="T554">
        <v>11</v>
      </c>
    </row>
    <row r="555" spans="1:20"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936</v>
      </c>
      <c r="R555">
        <v>11</v>
      </c>
      <c r="S555" t="s">
        <v>955</v>
      </c>
      <c r="T555">
        <v>11</v>
      </c>
    </row>
    <row r="556" spans="1:20"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939</v>
      </c>
      <c r="R556">
        <v>11</v>
      </c>
      <c r="S556" t="s">
        <v>955</v>
      </c>
      <c r="T556">
        <v>11</v>
      </c>
    </row>
    <row r="557" spans="1:20"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939</v>
      </c>
      <c r="R557">
        <v>11</v>
      </c>
      <c r="S557" t="s">
        <v>955</v>
      </c>
      <c r="T557">
        <v>11</v>
      </c>
    </row>
    <row r="558" spans="1:20"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937</v>
      </c>
      <c r="R558">
        <v>11</v>
      </c>
      <c r="S558" t="s">
        <v>955</v>
      </c>
      <c r="T558">
        <v>11</v>
      </c>
    </row>
    <row r="559" spans="1:20"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940</v>
      </c>
      <c r="R559">
        <v>11</v>
      </c>
      <c r="S559" t="s">
        <v>955</v>
      </c>
      <c r="T559">
        <v>11</v>
      </c>
    </row>
    <row r="560" spans="1:20"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939</v>
      </c>
      <c r="R560">
        <v>11</v>
      </c>
      <c r="S560" t="s">
        <v>955</v>
      </c>
      <c r="T560">
        <v>11</v>
      </c>
    </row>
    <row r="561" spans="1:20"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936</v>
      </c>
      <c r="R561">
        <v>11</v>
      </c>
      <c r="S561" t="s">
        <v>955</v>
      </c>
      <c r="T561">
        <v>11</v>
      </c>
    </row>
    <row r="562" spans="1:20"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937</v>
      </c>
      <c r="R562">
        <v>11</v>
      </c>
      <c r="S562" t="s">
        <v>955</v>
      </c>
      <c r="T562">
        <v>11</v>
      </c>
    </row>
    <row r="563" spans="1:20"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940</v>
      </c>
      <c r="R563">
        <v>11</v>
      </c>
      <c r="S563" t="s">
        <v>955</v>
      </c>
      <c r="T563">
        <v>11</v>
      </c>
    </row>
    <row r="564" spans="1:20"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940</v>
      </c>
      <c r="R564">
        <v>11</v>
      </c>
      <c r="S564" t="s">
        <v>955</v>
      </c>
      <c r="T564">
        <v>11</v>
      </c>
    </row>
    <row r="565" spans="1:20"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939</v>
      </c>
      <c r="R565">
        <v>11</v>
      </c>
      <c r="S565" t="s">
        <v>955</v>
      </c>
      <c r="T565">
        <v>11</v>
      </c>
    </row>
    <row r="566" spans="1:20"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939</v>
      </c>
      <c r="R566">
        <v>11</v>
      </c>
      <c r="S566" t="s">
        <v>955</v>
      </c>
      <c r="T566">
        <v>11</v>
      </c>
    </row>
    <row r="567" spans="1:20"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936</v>
      </c>
      <c r="R567">
        <v>11</v>
      </c>
      <c r="S567" t="s">
        <v>955</v>
      </c>
      <c r="T567">
        <v>11</v>
      </c>
    </row>
    <row r="568" spans="1:20"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938</v>
      </c>
      <c r="R568">
        <v>11</v>
      </c>
      <c r="S568" t="s">
        <v>955</v>
      </c>
      <c r="T568">
        <v>11</v>
      </c>
    </row>
    <row r="569" spans="1:20"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936</v>
      </c>
      <c r="R569">
        <v>11</v>
      </c>
      <c r="S569" t="s">
        <v>955</v>
      </c>
      <c r="T569">
        <v>11</v>
      </c>
    </row>
    <row r="570" spans="1:20"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936</v>
      </c>
      <c r="R570">
        <v>11</v>
      </c>
      <c r="S570" t="s">
        <v>955</v>
      </c>
      <c r="T570">
        <v>11</v>
      </c>
    </row>
    <row r="571" spans="1:20"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935</v>
      </c>
      <c r="R571">
        <v>11</v>
      </c>
      <c r="S571" t="s">
        <v>955</v>
      </c>
      <c r="T571">
        <v>11</v>
      </c>
    </row>
    <row r="572" spans="1:20"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940</v>
      </c>
      <c r="R572">
        <v>11</v>
      </c>
      <c r="S572" t="s">
        <v>955</v>
      </c>
      <c r="T572">
        <v>11</v>
      </c>
    </row>
    <row r="573" spans="1:20"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936</v>
      </c>
      <c r="R573">
        <v>11</v>
      </c>
      <c r="S573" t="s">
        <v>955</v>
      </c>
      <c r="T573">
        <v>11</v>
      </c>
    </row>
    <row r="574" spans="1:20"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935</v>
      </c>
      <c r="R574">
        <v>11</v>
      </c>
      <c r="S574" t="s">
        <v>955</v>
      </c>
      <c r="T574">
        <v>11</v>
      </c>
    </row>
    <row r="575" spans="1:20"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936</v>
      </c>
      <c r="R575">
        <v>11</v>
      </c>
      <c r="S575" t="s">
        <v>955</v>
      </c>
      <c r="T575">
        <v>11</v>
      </c>
    </row>
    <row r="576" spans="1:20"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941</v>
      </c>
      <c r="R576">
        <v>11</v>
      </c>
      <c r="S576" t="s">
        <v>955</v>
      </c>
      <c r="T576">
        <v>11</v>
      </c>
    </row>
    <row r="577" spans="1:20"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940</v>
      </c>
      <c r="R577">
        <v>11</v>
      </c>
      <c r="S577" t="s">
        <v>955</v>
      </c>
      <c r="T577">
        <v>11</v>
      </c>
    </row>
    <row r="578" spans="1:20"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935</v>
      </c>
      <c r="R578">
        <v>11</v>
      </c>
      <c r="S578" t="s">
        <v>955</v>
      </c>
      <c r="T578">
        <v>11</v>
      </c>
    </row>
    <row r="579" spans="1:20"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938</v>
      </c>
      <c r="R579">
        <v>11</v>
      </c>
      <c r="S579" t="s">
        <v>955</v>
      </c>
      <c r="T579">
        <v>11</v>
      </c>
    </row>
    <row r="580" spans="1:20"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940</v>
      </c>
      <c r="R580">
        <v>11</v>
      </c>
      <c r="S580" t="s">
        <v>955</v>
      </c>
      <c r="T580">
        <v>11</v>
      </c>
    </row>
    <row r="581" spans="1:20"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937</v>
      </c>
      <c r="R581">
        <v>11</v>
      </c>
      <c r="S581" t="s">
        <v>955</v>
      </c>
      <c r="T581">
        <v>11</v>
      </c>
    </row>
    <row r="582" spans="1:20"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941</v>
      </c>
      <c r="R582">
        <v>11</v>
      </c>
      <c r="S582" t="s">
        <v>955</v>
      </c>
      <c r="T582">
        <v>11</v>
      </c>
    </row>
    <row r="583" spans="1:20"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935</v>
      </c>
      <c r="R583">
        <v>11</v>
      </c>
      <c r="S583" t="s">
        <v>955</v>
      </c>
      <c r="T583">
        <v>11</v>
      </c>
    </row>
    <row r="584" spans="1:20"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937</v>
      </c>
      <c r="R584">
        <v>11</v>
      </c>
      <c r="S584" t="s">
        <v>955</v>
      </c>
      <c r="T584">
        <v>11</v>
      </c>
    </row>
    <row r="585" spans="1:20"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940</v>
      </c>
      <c r="R585">
        <v>11</v>
      </c>
      <c r="S585" t="s">
        <v>955</v>
      </c>
      <c r="T585">
        <v>11</v>
      </c>
    </row>
    <row r="586" spans="1:20"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941</v>
      </c>
      <c r="R586">
        <v>11</v>
      </c>
      <c r="S586" t="s">
        <v>955</v>
      </c>
      <c r="T586">
        <v>11</v>
      </c>
    </row>
    <row r="587" spans="1:20"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936</v>
      </c>
      <c r="R587">
        <v>11</v>
      </c>
      <c r="S587" t="s">
        <v>955</v>
      </c>
      <c r="T587">
        <v>11</v>
      </c>
    </row>
    <row r="588" spans="1:20"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941</v>
      </c>
      <c r="R588">
        <v>11</v>
      </c>
      <c r="S588" t="s">
        <v>955</v>
      </c>
      <c r="T588">
        <v>11</v>
      </c>
    </row>
    <row r="589" spans="1:20"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941</v>
      </c>
      <c r="R589">
        <v>11</v>
      </c>
      <c r="S589" t="s">
        <v>955</v>
      </c>
      <c r="T589">
        <v>11</v>
      </c>
    </row>
    <row r="590" spans="1:20"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935</v>
      </c>
      <c r="R590">
        <v>11</v>
      </c>
      <c r="S590" t="s">
        <v>955</v>
      </c>
      <c r="T590">
        <v>11</v>
      </c>
    </row>
    <row r="591" spans="1:20"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936</v>
      </c>
      <c r="R591">
        <v>11</v>
      </c>
      <c r="S591" t="s">
        <v>955</v>
      </c>
      <c r="T591">
        <v>11</v>
      </c>
    </row>
    <row r="592" spans="1:20"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935</v>
      </c>
      <c r="R592">
        <v>11</v>
      </c>
      <c r="S592" t="s">
        <v>955</v>
      </c>
      <c r="T592">
        <v>11</v>
      </c>
    </row>
    <row r="593" spans="1:20"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935</v>
      </c>
      <c r="R593">
        <v>11</v>
      </c>
      <c r="S593" t="s">
        <v>955</v>
      </c>
      <c r="T593">
        <v>11</v>
      </c>
    </row>
    <row r="594" spans="1:20"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941</v>
      </c>
      <c r="R594">
        <v>11</v>
      </c>
      <c r="S594" t="s">
        <v>955</v>
      </c>
      <c r="T594">
        <v>11</v>
      </c>
    </row>
    <row r="595" spans="1:20"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936</v>
      </c>
      <c r="R595">
        <v>11</v>
      </c>
      <c r="S595" t="s">
        <v>955</v>
      </c>
      <c r="T595">
        <v>11</v>
      </c>
    </row>
    <row r="596" spans="1:20"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941</v>
      </c>
      <c r="R596">
        <v>11</v>
      </c>
      <c r="S596" t="s">
        <v>955</v>
      </c>
      <c r="T596">
        <v>11</v>
      </c>
    </row>
    <row r="597" spans="1:20"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941</v>
      </c>
      <c r="R597">
        <v>11</v>
      </c>
      <c r="S597" t="s">
        <v>955</v>
      </c>
      <c r="T597">
        <v>11</v>
      </c>
    </row>
    <row r="598" spans="1:20"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937</v>
      </c>
      <c r="R598">
        <v>11</v>
      </c>
      <c r="S598" t="s">
        <v>955</v>
      </c>
      <c r="T598">
        <v>11</v>
      </c>
    </row>
    <row r="599" spans="1:20"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939</v>
      </c>
      <c r="R599">
        <v>11</v>
      </c>
      <c r="S599" t="s">
        <v>955</v>
      </c>
      <c r="T599">
        <v>11</v>
      </c>
    </row>
    <row r="600" spans="1:20"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939</v>
      </c>
      <c r="R600">
        <v>11</v>
      </c>
      <c r="S600" t="s">
        <v>955</v>
      </c>
      <c r="T600">
        <v>11</v>
      </c>
    </row>
    <row r="601" spans="1:20"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935</v>
      </c>
      <c r="R601">
        <v>11</v>
      </c>
      <c r="S601" t="s">
        <v>955</v>
      </c>
      <c r="T601">
        <v>11</v>
      </c>
    </row>
    <row r="602" spans="1:20"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935</v>
      </c>
      <c r="R602">
        <v>11</v>
      </c>
      <c r="S602" t="s">
        <v>955</v>
      </c>
      <c r="T602">
        <v>11</v>
      </c>
    </row>
    <row r="603" spans="1:20"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941</v>
      </c>
      <c r="R603">
        <v>11</v>
      </c>
      <c r="S603" t="s">
        <v>955</v>
      </c>
      <c r="T603">
        <v>11</v>
      </c>
    </row>
    <row r="604" spans="1:20"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937</v>
      </c>
      <c r="R604">
        <v>11</v>
      </c>
      <c r="S604" t="s">
        <v>955</v>
      </c>
      <c r="T604">
        <v>11</v>
      </c>
    </row>
    <row r="605" spans="1:20"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937</v>
      </c>
      <c r="R605">
        <v>11</v>
      </c>
      <c r="S605" t="s">
        <v>955</v>
      </c>
      <c r="T605">
        <v>11</v>
      </c>
    </row>
    <row r="606" spans="1:20"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941</v>
      </c>
      <c r="R606">
        <v>11</v>
      </c>
      <c r="S606" t="s">
        <v>955</v>
      </c>
      <c r="T606">
        <v>11</v>
      </c>
    </row>
    <row r="607" spans="1:20"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940</v>
      </c>
      <c r="R607">
        <v>11</v>
      </c>
      <c r="S607" t="s">
        <v>955</v>
      </c>
      <c r="T607">
        <v>11</v>
      </c>
    </row>
    <row r="608" spans="1:20"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935</v>
      </c>
      <c r="R608">
        <v>11</v>
      </c>
      <c r="S608" t="s">
        <v>955</v>
      </c>
      <c r="T608">
        <v>11</v>
      </c>
    </row>
    <row r="609" spans="1:20"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937</v>
      </c>
      <c r="R609">
        <v>11</v>
      </c>
      <c r="S609" t="s">
        <v>955</v>
      </c>
      <c r="T609">
        <v>11</v>
      </c>
    </row>
    <row r="610" spans="1:20"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941</v>
      </c>
      <c r="R610">
        <v>11</v>
      </c>
      <c r="S610" t="s">
        <v>955</v>
      </c>
      <c r="T610">
        <v>11</v>
      </c>
    </row>
    <row r="611" spans="1:20"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941</v>
      </c>
      <c r="R611">
        <v>11</v>
      </c>
      <c r="S611" t="s">
        <v>955</v>
      </c>
      <c r="T611">
        <v>11</v>
      </c>
    </row>
    <row r="612" spans="1:20"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936</v>
      </c>
      <c r="R612">
        <v>11</v>
      </c>
      <c r="S612" t="s">
        <v>955</v>
      </c>
      <c r="T612">
        <v>11</v>
      </c>
    </row>
    <row r="613" spans="1:20"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939</v>
      </c>
      <c r="R613">
        <v>11</v>
      </c>
      <c r="S613" t="s">
        <v>955</v>
      </c>
      <c r="T613">
        <v>11</v>
      </c>
    </row>
    <row r="614" spans="1:20"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939</v>
      </c>
      <c r="R614">
        <v>11</v>
      </c>
      <c r="S614" t="s">
        <v>955</v>
      </c>
      <c r="T614">
        <v>11</v>
      </c>
    </row>
    <row r="615" spans="1:20"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941</v>
      </c>
      <c r="R615">
        <v>11</v>
      </c>
      <c r="S615" t="s">
        <v>955</v>
      </c>
      <c r="T615">
        <v>11</v>
      </c>
    </row>
    <row r="616" spans="1:20"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935</v>
      </c>
      <c r="R616">
        <v>11</v>
      </c>
      <c r="S616" t="s">
        <v>955</v>
      </c>
      <c r="T616">
        <v>11</v>
      </c>
    </row>
    <row r="617" spans="1:20"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937</v>
      </c>
      <c r="R617">
        <v>11</v>
      </c>
      <c r="S617" t="s">
        <v>955</v>
      </c>
      <c r="T617">
        <v>11</v>
      </c>
    </row>
    <row r="618" spans="1:20"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938</v>
      </c>
      <c r="R618">
        <v>11</v>
      </c>
      <c r="S618" t="s">
        <v>955</v>
      </c>
      <c r="T618">
        <v>11</v>
      </c>
    </row>
    <row r="619" spans="1:20"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935</v>
      </c>
      <c r="R619">
        <v>11</v>
      </c>
      <c r="S619" t="s">
        <v>955</v>
      </c>
      <c r="T619">
        <v>11</v>
      </c>
    </row>
    <row r="620" spans="1:20"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935</v>
      </c>
      <c r="R620">
        <v>11</v>
      </c>
      <c r="S620" t="s">
        <v>955</v>
      </c>
      <c r="T620">
        <v>11</v>
      </c>
    </row>
    <row r="621" spans="1:20"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939</v>
      </c>
      <c r="R621">
        <v>11</v>
      </c>
      <c r="S621" t="s">
        <v>955</v>
      </c>
      <c r="T621">
        <v>11</v>
      </c>
    </row>
    <row r="622" spans="1:20"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936</v>
      </c>
      <c r="R622">
        <v>11</v>
      </c>
      <c r="S622" t="s">
        <v>955</v>
      </c>
      <c r="T622">
        <v>11</v>
      </c>
    </row>
    <row r="623" spans="1:20"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940</v>
      </c>
      <c r="R623">
        <v>11</v>
      </c>
      <c r="S623" t="s">
        <v>955</v>
      </c>
      <c r="T623">
        <v>11</v>
      </c>
    </row>
    <row r="624" spans="1:20"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936</v>
      </c>
      <c r="R624">
        <v>11</v>
      </c>
      <c r="S624" t="s">
        <v>955</v>
      </c>
      <c r="T624">
        <v>11</v>
      </c>
    </row>
    <row r="625" spans="1:20"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939</v>
      </c>
      <c r="R625">
        <v>11</v>
      </c>
      <c r="S625" t="s">
        <v>955</v>
      </c>
      <c r="T625">
        <v>11</v>
      </c>
    </row>
    <row r="626" spans="1:20"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938</v>
      </c>
      <c r="R626">
        <v>11</v>
      </c>
      <c r="S626" t="s">
        <v>955</v>
      </c>
      <c r="T626">
        <v>11</v>
      </c>
    </row>
    <row r="627" spans="1:20"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941</v>
      </c>
      <c r="R627">
        <v>11</v>
      </c>
      <c r="S627" t="s">
        <v>955</v>
      </c>
      <c r="T627">
        <v>11</v>
      </c>
    </row>
    <row r="628" spans="1:20"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938</v>
      </c>
      <c r="R628">
        <v>11</v>
      </c>
      <c r="S628" t="s">
        <v>955</v>
      </c>
      <c r="T628">
        <v>11</v>
      </c>
    </row>
    <row r="629" spans="1:20"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937</v>
      </c>
      <c r="R629">
        <v>11</v>
      </c>
      <c r="S629" t="s">
        <v>955</v>
      </c>
      <c r="T629">
        <v>11</v>
      </c>
    </row>
    <row r="630" spans="1:20"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941</v>
      </c>
      <c r="R630">
        <v>11</v>
      </c>
      <c r="S630" t="s">
        <v>955</v>
      </c>
      <c r="T630">
        <v>11</v>
      </c>
    </row>
    <row r="631" spans="1:20"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935</v>
      </c>
      <c r="R631">
        <v>11</v>
      </c>
      <c r="S631" t="s">
        <v>955</v>
      </c>
      <c r="T631">
        <v>11</v>
      </c>
    </row>
    <row r="632" spans="1:20"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939</v>
      </c>
      <c r="R632">
        <v>11</v>
      </c>
      <c r="S632" t="s">
        <v>955</v>
      </c>
      <c r="T632">
        <v>11</v>
      </c>
    </row>
    <row r="633" spans="1:20"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938</v>
      </c>
      <c r="R633">
        <v>11</v>
      </c>
      <c r="S633" t="s">
        <v>955</v>
      </c>
      <c r="T633">
        <v>11</v>
      </c>
    </row>
    <row r="634" spans="1:20"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941</v>
      </c>
      <c r="R634">
        <v>11</v>
      </c>
      <c r="S634" t="s">
        <v>955</v>
      </c>
      <c r="T634">
        <v>11</v>
      </c>
    </row>
    <row r="635" spans="1:20"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941</v>
      </c>
      <c r="R635">
        <v>11</v>
      </c>
      <c r="S635" t="s">
        <v>955</v>
      </c>
      <c r="T635">
        <v>11</v>
      </c>
    </row>
    <row r="636" spans="1:20"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935</v>
      </c>
      <c r="R636">
        <v>11</v>
      </c>
      <c r="S636" t="s">
        <v>955</v>
      </c>
      <c r="T636">
        <v>11</v>
      </c>
    </row>
    <row r="637" spans="1:20"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941</v>
      </c>
      <c r="R637">
        <v>11</v>
      </c>
      <c r="S637" t="s">
        <v>955</v>
      </c>
      <c r="T637">
        <v>11</v>
      </c>
    </row>
    <row r="638" spans="1:20"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937</v>
      </c>
      <c r="R638">
        <v>11</v>
      </c>
      <c r="S638" t="s">
        <v>955</v>
      </c>
      <c r="T638">
        <v>11</v>
      </c>
    </row>
    <row r="639" spans="1:20"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936</v>
      </c>
      <c r="R639">
        <v>11</v>
      </c>
      <c r="S639" t="s">
        <v>955</v>
      </c>
      <c r="T639">
        <v>11</v>
      </c>
    </row>
    <row r="640" spans="1:20"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938</v>
      </c>
      <c r="R640">
        <v>11</v>
      </c>
      <c r="S640" t="s">
        <v>955</v>
      </c>
      <c r="T640">
        <v>11</v>
      </c>
    </row>
    <row r="641" spans="1:20"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936</v>
      </c>
      <c r="R641">
        <v>11</v>
      </c>
      <c r="S641" t="s">
        <v>955</v>
      </c>
      <c r="T641">
        <v>11</v>
      </c>
    </row>
    <row r="642" spans="1:20"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936</v>
      </c>
      <c r="R642">
        <v>11</v>
      </c>
      <c r="S642" t="s">
        <v>955</v>
      </c>
      <c r="T642">
        <v>11</v>
      </c>
    </row>
    <row r="643" spans="1:20"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941</v>
      </c>
      <c r="R643">
        <v>11</v>
      </c>
      <c r="S643" t="s">
        <v>955</v>
      </c>
      <c r="T643">
        <v>11</v>
      </c>
    </row>
    <row r="644" spans="1:20"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938</v>
      </c>
      <c r="R644">
        <v>11</v>
      </c>
      <c r="S644" t="s">
        <v>955</v>
      </c>
      <c r="T644">
        <v>11</v>
      </c>
    </row>
    <row r="645" spans="1:20"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941</v>
      </c>
      <c r="R645">
        <v>11</v>
      </c>
      <c r="S645" t="s">
        <v>955</v>
      </c>
      <c r="T645">
        <v>11</v>
      </c>
    </row>
    <row r="646" spans="1:20"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935</v>
      </c>
      <c r="R646">
        <v>11</v>
      </c>
      <c r="S646" t="s">
        <v>955</v>
      </c>
      <c r="T646">
        <v>11</v>
      </c>
    </row>
    <row r="647" spans="1:20"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940</v>
      </c>
      <c r="R647">
        <v>11</v>
      </c>
      <c r="S647" t="s">
        <v>955</v>
      </c>
      <c r="T647">
        <v>11</v>
      </c>
    </row>
    <row r="648" spans="1:20"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935</v>
      </c>
      <c r="R648">
        <v>11</v>
      </c>
      <c r="S648" t="s">
        <v>955</v>
      </c>
      <c r="T648">
        <v>11</v>
      </c>
    </row>
    <row r="649" spans="1:20"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941</v>
      </c>
      <c r="R649">
        <v>11</v>
      </c>
      <c r="S649" t="s">
        <v>955</v>
      </c>
      <c r="T649">
        <v>11</v>
      </c>
    </row>
    <row r="650" spans="1:20"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939</v>
      </c>
      <c r="R650">
        <v>11</v>
      </c>
      <c r="S650" t="s">
        <v>955</v>
      </c>
      <c r="T650">
        <v>11</v>
      </c>
    </row>
    <row r="651" spans="1:20"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935</v>
      </c>
      <c r="R651">
        <v>11</v>
      </c>
      <c r="S651" t="s">
        <v>955</v>
      </c>
      <c r="T651">
        <v>11</v>
      </c>
    </row>
    <row r="652" spans="1:20"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940</v>
      </c>
      <c r="R652">
        <v>11</v>
      </c>
      <c r="S652" t="s">
        <v>955</v>
      </c>
      <c r="T652">
        <v>11</v>
      </c>
    </row>
    <row r="653" spans="1:20"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937</v>
      </c>
      <c r="R653">
        <v>11</v>
      </c>
      <c r="S653" t="s">
        <v>955</v>
      </c>
      <c r="T653">
        <v>11</v>
      </c>
    </row>
    <row r="654" spans="1:20"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936</v>
      </c>
      <c r="R654">
        <v>11</v>
      </c>
      <c r="S654" t="s">
        <v>955</v>
      </c>
      <c r="T654">
        <v>11</v>
      </c>
    </row>
    <row r="655" spans="1:20"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941</v>
      </c>
      <c r="R655">
        <v>11</v>
      </c>
      <c r="S655" t="s">
        <v>955</v>
      </c>
      <c r="T655">
        <v>11</v>
      </c>
    </row>
    <row r="656" spans="1:20"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940</v>
      </c>
      <c r="R656">
        <v>11</v>
      </c>
      <c r="S656" t="s">
        <v>955</v>
      </c>
      <c r="T656">
        <v>11</v>
      </c>
    </row>
    <row r="657" spans="1:20"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939</v>
      </c>
      <c r="R657">
        <v>11</v>
      </c>
      <c r="S657" t="s">
        <v>955</v>
      </c>
      <c r="T657">
        <v>11</v>
      </c>
    </row>
    <row r="658" spans="1:20"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941</v>
      </c>
      <c r="R658">
        <v>11</v>
      </c>
      <c r="S658" t="s">
        <v>955</v>
      </c>
      <c r="T658">
        <v>11</v>
      </c>
    </row>
    <row r="659" spans="1:20"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937</v>
      </c>
      <c r="R659">
        <v>11</v>
      </c>
      <c r="S659" t="s">
        <v>955</v>
      </c>
      <c r="T659">
        <v>11</v>
      </c>
    </row>
    <row r="660" spans="1:20"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941</v>
      </c>
      <c r="R660">
        <v>11</v>
      </c>
      <c r="S660" t="s">
        <v>955</v>
      </c>
      <c r="T660">
        <v>11</v>
      </c>
    </row>
    <row r="661" spans="1:20"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941</v>
      </c>
      <c r="R661">
        <v>11</v>
      </c>
      <c r="S661" t="s">
        <v>955</v>
      </c>
      <c r="T661">
        <v>11</v>
      </c>
    </row>
    <row r="662" spans="1:20"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941</v>
      </c>
      <c r="R662">
        <v>11</v>
      </c>
      <c r="S662" t="s">
        <v>955</v>
      </c>
      <c r="T662">
        <v>11</v>
      </c>
    </row>
    <row r="663" spans="1:20"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937</v>
      </c>
      <c r="R663">
        <v>11</v>
      </c>
      <c r="S663" t="s">
        <v>955</v>
      </c>
      <c r="T663">
        <v>11</v>
      </c>
    </row>
    <row r="664" spans="1:20"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936</v>
      </c>
      <c r="R664">
        <v>11</v>
      </c>
      <c r="S664" t="s">
        <v>955</v>
      </c>
      <c r="T664">
        <v>11</v>
      </c>
    </row>
    <row r="665" spans="1:20"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940</v>
      </c>
      <c r="R665">
        <v>11</v>
      </c>
      <c r="S665" t="s">
        <v>955</v>
      </c>
      <c r="T665">
        <v>11</v>
      </c>
    </row>
    <row r="666" spans="1:20"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935</v>
      </c>
      <c r="R666">
        <v>11</v>
      </c>
      <c r="S666" t="s">
        <v>955</v>
      </c>
      <c r="T666">
        <v>11</v>
      </c>
    </row>
    <row r="667" spans="1:20"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936</v>
      </c>
      <c r="R667">
        <v>11</v>
      </c>
      <c r="S667" t="s">
        <v>955</v>
      </c>
      <c r="T667">
        <v>11</v>
      </c>
    </row>
    <row r="668" spans="1:20"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937</v>
      </c>
      <c r="R668">
        <v>11</v>
      </c>
      <c r="S668" t="s">
        <v>955</v>
      </c>
      <c r="T668">
        <v>11</v>
      </c>
    </row>
    <row r="669" spans="1:20"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941</v>
      </c>
      <c r="R669">
        <v>11</v>
      </c>
      <c r="S669" t="s">
        <v>955</v>
      </c>
      <c r="T669">
        <v>11</v>
      </c>
    </row>
    <row r="670" spans="1:20"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938</v>
      </c>
      <c r="R670">
        <v>11</v>
      </c>
      <c r="S670" t="s">
        <v>955</v>
      </c>
      <c r="T670">
        <v>11</v>
      </c>
    </row>
    <row r="671" spans="1:20"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939</v>
      </c>
      <c r="R671">
        <v>11</v>
      </c>
      <c r="S671" t="s">
        <v>955</v>
      </c>
      <c r="T671">
        <v>11</v>
      </c>
    </row>
    <row r="672" spans="1:20"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937</v>
      </c>
      <c r="R672">
        <v>11</v>
      </c>
      <c r="S672" t="s">
        <v>955</v>
      </c>
      <c r="T672">
        <v>11</v>
      </c>
    </row>
    <row r="673" spans="1:20"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937</v>
      </c>
      <c r="R673">
        <v>11</v>
      </c>
      <c r="S673" t="s">
        <v>955</v>
      </c>
      <c r="T673">
        <v>11</v>
      </c>
    </row>
    <row r="674" spans="1:20"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941</v>
      </c>
      <c r="R674">
        <v>11</v>
      </c>
      <c r="S674" t="s">
        <v>955</v>
      </c>
      <c r="T674">
        <v>11</v>
      </c>
    </row>
    <row r="675" spans="1:20"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941</v>
      </c>
      <c r="R675">
        <v>11</v>
      </c>
      <c r="S675" t="s">
        <v>955</v>
      </c>
      <c r="T675">
        <v>11</v>
      </c>
    </row>
    <row r="676" spans="1:20"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938</v>
      </c>
      <c r="R676">
        <v>11</v>
      </c>
      <c r="S676" t="s">
        <v>955</v>
      </c>
      <c r="T676">
        <v>11</v>
      </c>
    </row>
    <row r="677" spans="1:20"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937</v>
      </c>
      <c r="R677">
        <v>11</v>
      </c>
      <c r="S677" t="s">
        <v>955</v>
      </c>
      <c r="T677">
        <v>11</v>
      </c>
    </row>
    <row r="678" spans="1:20"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941</v>
      </c>
      <c r="R678">
        <v>11</v>
      </c>
      <c r="S678" t="s">
        <v>955</v>
      </c>
      <c r="T678">
        <v>11</v>
      </c>
    </row>
    <row r="679" spans="1:20"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939</v>
      </c>
      <c r="R679">
        <v>11</v>
      </c>
      <c r="S679" t="s">
        <v>955</v>
      </c>
      <c r="T679">
        <v>11</v>
      </c>
    </row>
    <row r="680" spans="1:20"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936</v>
      </c>
      <c r="R680">
        <v>12</v>
      </c>
      <c r="S680" t="s">
        <v>956</v>
      </c>
      <c r="T680">
        <v>12</v>
      </c>
    </row>
    <row r="681" spans="1:20"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940</v>
      </c>
      <c r="R681">
        <v>4</v>
      </c>
      <c r="S681" t="s">
        <v>957</v>
      </c>
      <c r="T681">
        <v>4</v>
      </c>
    </row>
    <row r="682" spans="1:20"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940</v>
      </c>
      <c r="R682">
        <v>7</v>
      </c>
      <c r="S682" t="s">
        <v>958</v>
      </c>
      <c r="T682">
        <v>7</v>
      </c>
    </row>
    <row r="683" spans="1:20"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937</v>
      </c>
      <c r="R683">
        <v>5</v>
      </c>
      <c r="S683" t="s">
        <v>840</v>
      </c>
      <c r="T683">
        <v>5</v>
      </c>
    </row>
    <row r="684" spans="1:20"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938</v>
      </c>
      <c r="R684">
        <v>6</v>
      </c>
      <c r="S684" t="s">
        <v>959</v>
      </c>
      <c r="T684">
        <v>6</v>
      </c>
    </row>
    <row r="685" spans="1:20"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939</v>
      </c>
      <c r="R685">
        <v>6</v>
      </c>
      <c r="S685" t="s">
        <v>959</v>
      </c>
      <c r="T685">
        <v>6</v>
      </c>
    </row>
    <row r="686" spans="1:20"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938</v>
      </c>
      <c r="R686">
        <v>1</v>
      </c>
      <c r="S686" t="s">
        <v>960</v>
      </c>
      <c r="T686">
        <v>1</v>
      </c>
    </row>
    <row r="687" spans="1:20"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941</v>
      </c>
      <c r="R687">
        <v>4</v>
      </c>
      <c r="S687" t="s">
        <v>957</v>
      </c>
      <c r="T687">
        <v>4</v>
      </c>
    </row>
    <row r="688" spans="1:20"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939</v>
      </c>
      <c r="R688">
        <v>1</v>
      </c>
      <c r="S688" t="s">
        <v>960</v>
      </c>
      <c r="T688">
        <v>1</v>
      </c>
    </row>
    <row r="689" spans="1:20"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936</v>
      </c>
      <c r="R689">
        <v>9</v>
      </c>
      <c r="S689" t="s">
        <v>961</v>
      </c>
      <c r="T689">
        <v>9</v>
      </c>
    </row>
    <row r="690" spans="1:20"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940</v>
      </c>
      <c r="R690">
        <v>5</v>
      </c>
      <c r="S690" t="s">
        <v>840</v>
      </c>
      <c r="T690">
        <v>5</v>
      </c>
    </row>
    <row r="691" spans="1:20"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937</v>
      </c>
      <c r="R691">
        <v>12</v>
      </c>
      <c r="S691" t="s">
        <v>956</v>
      </c>
      <c r="T691">
        <v>12</v>
      </c>
    </row>
    <row r="692" spans="1:20"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936</v>
      </c>
      <c r="R692">
        <v>1</v>
      </c>
      <c r="S692" t="s">
        <v>960</v>
      </c>
      <c r="T692">
        <v>1</v>
      </c>
    </row>
    <row r="693" spans="1:20"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937</v>
      </c>
      <c r="R693">
        <v>10</v>
      </c>
      <c r="S693" t="s">
        <v>962</v>
      </c>
      <c r="T693">
        <v>10</v>
      </c>
    </row>
    <row r="694" spans="1:20"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937</v>
      </c>
      <c r="R694">
        <v>10</v>
      </c>
      <c r="S694" t="s">
        <v>962</v>
      </c>
      <c r="T694">
        <v>10</v>
      </c>
    </row>
    <row r="695" spans="1:20"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939</v>
      </c>
      <c r="R695">
        <v>9</v>
      </c>
      <c r="S695" t="s">
        <v>961</v>
      </c>
      <c r="T695">
        <v>9</v>
      </c>
    </row>
    <row r="696" spans="1:20"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938</v>
      </c>
      <c r="R696">
        <v>10</v>
      </c>
      <c r="S696" t="s">
        <v>962</v>
      </c>
      <c r="T696">
        <v>10</v>
      </c>
    </row>
    <row r="697" spans="1:20"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940</v>
      </c>
      <c r="R697">
        <v>6</v>
      </c>
      <c r="S697" t="s">
        <v>959</v>
      </c>
      <c r="T697">
        <v>6</v>
      </c>
    </row>
    <row r="698" spans="1:20"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937</v>
      </c>
      <c r="R698">
        <v>7</v>
      </c>
      <c r="S698" t="s">
        <v>958</v>
      </c>
      <c r="T698">
        <v>7</v>
      </c>
    </row>
    <row r="699" spans="1:20"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940</v>
      </c>
      <c r="R699">
        <v>6</v>
      </c>
      <c r="S699" t="s">
        <v>959</v>
      </c>
      <c r="T699">
        <v>6</v>
      </c>
    </row>
    <row r="700" spans="1:20"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939</v>
      </c>
      <c r="R700">
        <v>9</v>
      </c>
      <c r="S700" t="s">
        <v>961</v>
      </c>
      <c r="T700">
        <v>9</v>
      </c>
    </row>
    <row r="701" spans="1:20"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935</v>
      </c>
      <c r="R701">
        <v>9</v>
      </c>
      <c r="S701" t="s">
        <v>961</v>
      </c>
      <c r="T701">
        <v>9</v>
      </c>
    </row>
    <row r="702" spans="1:20"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938</v>
      </c>
      <c r="R702">
        <v>9</v>
      </c>
      <c r="S702" t="s">
        <v>961</v>
      </c>
      <c r="T702">
        <v>9</v>
      </c>
    </row>
    <row r="703" spans="1:20"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939</v>
      </c>
      <c r="R703">
        <v>1</v>
      </c>
      <c r="S703" t="s">
        <v>960</v>
      </c>
      <c r="T703">
        <v>1</v>
      </c>
    </row>
    <row r="704" spans="1:20"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936</v>
      </c>
      <c r="R704">
        <v>6</v>
      </c>
      <c r="S704" t="s">
        <v>959</v>
      </c>
      <c r="T704">
        <v>6</v>
      </c>
    </row>
    <row r="705" spans="1:20"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938</v>
      </c>
      <c r="R705">
        <v>6</v>
      </c>
      <c r="S705" t="s">
        <v>959</v>
      </c>
      <c r="T705">
        <v>6</v>
      </c>
    </row>
    <row r="706" spans="1:20"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938</v>
      </c>
      <c r="R706">
        <v>4</v>
      </c>
      <c r="S706" t="s">
        <v>957</v>
      </c>
      <c r="T706">
        <v>4</v>
      </c>
    </row>
    <row r="707" spans="1:20"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937</v>
      </c>
      <c r="R707">
        <v>12</v>
      </c>
      <c r="S707" t="s">
        <v>956</v>
      </c>
      <c r="T707">
        <v>12</v>
      </c>
    </row>
    <row r="708" spans="1:20"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936</v>
      </c>
      <c r="R708">
        <v>12</v>
      </c>
      <c r="S708" t="s">
        <v>956</v>
      </c>
      <c r="T708">
        <v>12</v>
      </c>
    </row>
    <row r="709" spans="1:20"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935</v>
      </c>
      <c r="R709">
        <v>12</v>
      </c>
      <c r="S709" t="s">
        <v>956</v>
      </c>
      <c r="T709">
        <v>12</v>
      </c>
    </row>
    <row r="710" spans="1:20"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937</v>
      </c>
      <c r="R710">
        <v>10</v>
      </c>
      <c r="S710" t="s">
        <v>962</v>
      </c>
      <c r="T710">
        <v>10</v>
      </c>
    </row>
    <row r="711" spans="1:20"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935</v>
      </c>
      <c r="R711">
        <v>5</v>
      </c>
      <c r="S711" t="s">
        <v>840</v>
      </c>
      <c r="T711">
        <v>5</v>
      </c>
    </row>
    <row r="712" spans="1:20"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940</v>
      </c>
      <c r="R712">
        <v>7</v>
      </c>
      <c r="S712" t="s">
        <v>958</v>
      </c>
      <c r="T712">
        <v>7</v>
      </c>
    </row>
    <row r="713" spans="1:20"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937</v>
      </c>
      <c r="R713">
        <v>12</v>
      </c>
      <c r="S713" t="s">
        <v>956</v>
      </c>
      <c r="T713">
        <v>12</v>
      </c>
    </row>
    <row r="714" spans="1:20"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937</v>
      </c>
      <c r="R714">
        <v>5</v>
      </c>
      <c r="S714" t="s">
        <v>840</v>
      </c>
      <c r="T714">
        <v>5</v>
      </c>
    </row>
    <row r="715" spans="1:20"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941</v>
      </c>
      <c r="R715">
        <v>1</v>
      </c>
      <c r="S715" t="s">
        <v>960</v>
      </c>
      <c r="T715">
        <v>1</v>
      </c>
    </row>
    <row r="716" spans="1:20"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935</v>
      </c>
      <c r="R716">
        <v>6</v>
      </c>
      <c r="S716" t="s">
        <v>959</v>
      </c>
      <c r="T716">
        <v>6</v>
      </c>
    </row>
    <row r="717" spans="1:20"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936</v>
      </c>
      <c r="R717">
        <v>7</v>
      </c>
      <c r="S717" t="s">
        <v>958</v>
      </c>
      <c r="T717">
        <v>7</v>
      </c>
    </row>
    <row r="718" spans="1:20"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940</v>
      </c>
      <c r="R718">
        <v>10</v>
      </c>
      <c r="S718" t="s">
        <v>962</v>
      </c>
      <c r="T718">
        <v>10</v>
      </c>
    </row>
    <row r="719" spans="1:20"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936</v>
      </c>
      <c r="R719">
        <v>9</v>
      </c>
      <c r="S719" t="s">
        <v>961</v>
      </c>
      <c r="T719">
        <v>9</v>
      </c>
    </row>
    <row r="720" spans="1:20"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936</v>
      </c>
      <c r="R720">
        <v>5</v>
      </c>
      <c r="S720" t="s">
        <v>840</v>
      </c>
      <c r="T720">
        <v>5</v>
      </c>
    </row>
    <row r="721" spans="1:20"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937</v>
      </c>
      <c r="R721">
        <v>5</v>
      </c>
      <c r="S721" t="s">
        <v>840</v>
      </c>
      <c r="T721">
        <v>5</v>
      </c>
    </row>
    <row r="722" spans="1:20"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936</v>
      </c>
      <c r="R722">
        <v>4</v>
      </c>
      <c r="S722" t="s">
        <v>957</v>
      </c>
      <c r="T722">
        <v>4</v>
      </c>
    </row>
    <row r="723" spans="1:20"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941</v>
      </c>
      <c r="R723">
        <v>7</v>
      </c>
      <c r="S723" t="s">
        <v>958</v>
      </c>
      <c r="T723">
        <v>7</v>
      </c>
    </row>
    <row r="724" spans="1:20"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940</v>
      </c>
      <c r="R724">
        <v>1</v>
      </c>
      <c r="S724" t="s">
        <v>960</v>
      </c>
      <c r="T724">
        <v>1</v>
      </c>
    </row>
    <row r="725" spans="1:20"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940</v>
      </c>
      <c r="R725">
        <v>1</v>
      </c>
      <c r="S725" t="s">
        <v>960</v>
      </c>
      <c r="T725">
        <v>1</v>
      </c>
    </row>
    <row r="726" spans="1:20"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940</v>
      </c>
      <c r="R726">
        <v>7</v>
      </c>
      <c r="S726" t="s">
        <v>958</v>
      </c>
      <c r="T726">
        <v>7</v>
      </c>
    </row>
    <row r="727" spans="1:20"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938</v>
      </c>
      <c r="R727">
        <v>4</v>
      </c>
      <c r="S727" t="s">
        <v>957</v>
      </c>
      <c r="T727">
        <v>4</v>
      </c>
    </row>
    <row r="728" spans="1:20"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935</v>
      </c>
      <c r="R728">
        <v>1</v>
      </c>
      <c r="S728" t="s">
        <v>960</v>
      </c>
      <c r="T728">
        <v>1</v>
      </c>
    </row>
    <row r="729" spans="1:20"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938</v>
      </c>
      <c r="R729">
        <v>12</v>
      </c>
      <c r="S729" t="s">
        <v>956</v>
      </c>
      <c r="T729">
        <v>12</v>
      </c>
    </row>
    <row r="730" spans="1:20"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938</v>
      </c>
      <c r="R730">
        <v>9</v>
      </c>
      <c r="S730" t="s">
        <v>961</v>
      </c>
      <c r="T730">
        <v>9</v>
      </c>
    </row>
    <row r="731" spans="1:20"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937</v>
      </c>
      <c r="R731">
        <v>9</v>
      </c>
      <c r="S731" t="s">
        <v>961</v>
      </c>
      <c r="T731">
        <v>9</v>
      </c>
    </row>
    <row r="732" spans="1:20"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937</v>
      </c>
      <c r="R732">
        <v>6</v>
      </c>
      <c r="S732" t="s">
        <v>959</v>
      </c>
      <c r="T732">
        <v>6</v>
      </c>
    </row>
    <row r="733" spans="1:20"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940</v>
      </c>
      <c r="R733">
        <v>7</v>
      </c>
      <c r="S733" t="s">
        <v>958</v>
      </c>
      <c r="T733">
        <v>7</v>
      </c>
    </row>
    <row r="734" spans="1:20"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941</v>
      </c>
      <c r="R734">
        <v>6</v>
      </c>
      <c r="S734" t="s">
        <v>959</v>
      </c>
      <c r="T734">
        <v>6</v>
      </c>
    </row>
    <row r="735" spans="1:20"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937</v>
      </c>
      <c r="R735">
        <v>12</v>
      </c>
      <c r="S735" t="s">
        <v>956</v>
      </c>
      <c r="T735">
        <v>12</v>
      </c>
    </row>
    <row r="736" spans="1:20"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935</v>
      </c>
      <c r="R736">
        <v>4</v>
      </c>
      <c r="S736" t="s">
        <v>957</v>
      </c>
      <c r="T736">
        <v>4</v>
      </c>
    </row>
    <row r="737" spans="1:20"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939</v>
      </c>
      <c r="R737">
        <v>10</v>
      </c>
      <c r="S737" t="s">
        <v>962</v>
      </c>
      <c r="T737">
        <v>10</v>
      </c>
    </row>
    <row r="738" spans="1:20"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935</v>
      </c>
      <c r="R738">
        <v>7</v>
      </c>
      <c r="S738" t="s">
        <v>958</v>
      </c>
      <c r="T738">
        <v>7</v>
      </c>
    </row>
    <row r="739" spans="1:20"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938</v>
      </c>
      <c r="R739">
        <v>7</v>
      </c>
      <c r="S739" t="s">
        <v>958</v>
      </c>
      <c r="T739">
        <v>7</v>
      </c>
    </row>
    <row r="740" spans="1:20"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935</v>
      </c>
      <c r="R740">
        <v>1</v>
      </c>
      <c r="S740" t="s">
        <v>960</v>
      </c>
      <c r="T740">
        <v>1</v>
      </c>
    </row>
    <row r="741" spans="1:20"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935</v>
      </c>
      <c r="R741">
        <v>6</v>
      </c>
      <c r="S741" t="s">
        <v>959</v>
      </c>
      <c r="T741">
        <v>6</v>
      </c>
    </row>
    <row r="742" spans="1:20"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940</v>
      </c>
      <c r="R742">
        <v>4</v>
      </c>
      <c r="S742" t="s">
        <v>957</v>
      </c>
      <c r="T742">
        <v>4</v>
      </c>
    </row>
    <row r="743" spans="1:20"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935</v>
      </c>
      <c r="R743">
        <v>5</v>
      </c>
      <c r="S743" t="s">
        <v>840</v>
      </c>
      <c r="T743">
        <v>5</v>
      </c>
    </row>
    <row r="744" spans="1:20"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940</v>
      </c>
      <c r="R744">
        <v>12</v>
      </c>
      <c r="S744" t="s">
        <v>956</v>
      </c>
      <c r="T744">
        <v>12</v>
      </c>
    </row>
    <row r="745" spans="1:20"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939</v>
      </c>
      <c r="R745">
        <v>10</v>
      </c>
      <c r="S745" t="s">
        <v>962</v>
      </c>
      <c r="T745">
        <v>10</v>
      </c>
    </row>
    <row r="746" spans="1:20"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938</v>
      </c>
      <c r="R746">
        <v>9</v>
      </c>
      <c r="S746" t="s">
        <v>961</v>
      </c>
      <c r="T746">
        <v>9</v>
      </c>
    </row>
    <row r="747" spans="1:20"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940</v>
      </c>
      <c r="R747">
        <v>10</v>
      </c>
      <c r="S747" t="s">
        <v>962</v>
      </c>
      <c r="T747">
        <v>10</v>
      </c>
    </row>
    <row r="748" spans="1:20"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941</v>
      </c>
      <c r="R748">
        <v>6</v>
      </c>
      <c r="S748" t="s">
        <v>959</v>
      </c>
      <c r="T748">
        <v>6</v>
      </c>
    </row>
    <row r="749" spans="1:20"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938</v>
      </c>
      <c r="R749">
        <v>12</v>
      </c>
      <c r="S749" t="s">
        <v>956</v>
      </c>
      <c r="T749">
        <v>12</v>
      </c>
    </row>
    <row r="750" spans="1:20"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937</v>
      </c>
      <c r="R750">
        <v>9</v>
      </c>
      <c r="S750" t="s">
        <v>961</v>
      </c>
      <c r="T750">
        <v>9</v>
      </c>
    </row>
    <row r="751" spans="1:20"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939</v>
      </c>
      <c r="R751">
        <v>1</v>
      </c>
      <c r="S751" t="s">
        <v>960</v>
      </c>
      <c r="T751">
        <v>1</v>
      </c>
    </row>
    <row r="752" spans="1:20"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938</v>
      </c>
      <c r="R752">
        <v>1</v>
      </c>
      <c r="S752" t="s">
        <v>960</v>
      </c>
      <c r="T752">
        <v>1</v>
      </c>
    </row>
    <row r="753" spans="1:20"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938</v>
      </c>
      <c r="R753">
        <v>10</v>
      </c>
      <c r="S753" t="s">
        <v>962</v>
      </c>
      <c r="T753">
        <v>10</v>
      </c>
    </row>
    <row r="754" spans="1:20"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935</v>
      </c>
      <c r="R754">
        <v>12</v>
      </c>
      <c r="S754" t="s">
        <v>956</v>
      </c>
      <c r="T754">
        <v>12</v>
      </c>
    </row>
    <row r="755" spans="1:20"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939</v>
      </c>
      <c r="R755">
        <v>10</v>
      </c>
      <c r="S755" t="s">
        <v>962</v>
      </c>
      <c r="T755">
        <v>10</v>
      </c>
    </row>
    <row r="756" spans="1:20"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941</v>
      </c>
      <c r="R756">
        <v>10</v>
      </c>
      <c r="S756" t="s">
        <v>962</v>
      </c>
      <c r="T756">
        <v>10</v>
      </c>
    </row>
    <row r="757" spans="1:20"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936</v>
      </c>
      <c r="R757">
        <v>12</v>
      </c>
      <c r="S757" t="s">
        <v>956</v>
      </c>
      <c r="T757">
        <v>12</v>
      </c>
    </row>
    <row r="758" spans="1:20"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939</v>
      </c>
      <c r="R758">
        <v>12</v>
      </c>
      <c r="S758" t="s">
        <v>956</v>
      </c>
      <c r="T758">
        <v>12</v>
      </c>
    </row>
    <row r="759" spans="1:20"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939</v>
      </c>
      <c r="R759">
        <v>7</v>
      </c>
      <c r="S759" t="s">
        <v>958</v>
      </c>
      <c r="T759">
        <v>7</v>
      </c>
    </row>
    <row r="760" spans="1:20"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939</v>
      </c>
      <c r="R760">
        <v>7</v>
      </c>
      <c r="S760" t="s">
        <v>958</v>
      </c>
      <c r="T760">
        <v>7</v>
      </c>
    </row>
    <row r="761" spans="1:20"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939</v>
      </c>
      <c r="R761">
        <v>5</v>
      </c>
      <c r="S761" t="s">
        <v>840</v>
      </c>
      <c r="T761">
        <v>5</v>
      </c>
    </row>
    <row r="762" spans="1:20"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937</v>
      </c>
      <c r="R762">
        <v>9</v>
      </c>
      <c r="S762" t="s">
        <v>961</v>
      </c>
      <c r="T762">
        <v>9</v>
      </c>
    </row>
    <row r="763" spans="1:20"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941</v>
      </c>
      <c r="R763">
        <v>7</v>
      </c>
      <c r="S763" t="s">
        <v>958</v>
      </c>
      <c r="T763">
        <v>7</v>
      </c>
    </row>
    <row r="764" spans="1:20"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936</v>
      </c>
      <c r="R764">
        <v>7</v>
      </c>
      <c r="S764" t="s">
        <v>958</v>
      </c>
      <c r="T764">
        <v>7</v>
      </c>
    </row>
    <row r="765" spans="1:20"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937</v>
      </c>
      <c r="R765">
        <v>1</v>
      </c>
      <c r="S765" t="s">
        <v>960</v>
      </c>
      <c r="T765">
        <v>1</v>
      </c>
    </row>
    <row r="766" spans="1:20"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939</v>
      </c>
      <c r="R766">
        <v>5</v>
      </c>
      <c r="S766" t="s">
        <v>840</v>
      </c>
      <c r="T766">
        <v>5</v>
      </c>
    </row>
    <row r="767" spans="1:20"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939</v>
      </c>
      <c r="R767">
        <v>5</v>
      </c>
      <c r="S767" t="s">
        <v>840</v>
      </c>
      <c r="T767">
        <v>5</v>
      </c>
    </row>
    <row r="768" spans="1:20"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939</v>
      </c>
      <c r="R768">
        <v>5</v>
      </c>
      <c r="S768" t="s">
        <v>840</v>
      </c>
      <c r="T768">
        <v>5</v>
      </c>
    </row>
    <row r="769" spans="1:20"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939</v>
      </c>
      <c r="R769">
        <v>6</v>
      </c>
      <c r="S769" t="s">
        <v>959</v>
      </c>
      <c r="T769">
        <v>6</v>
      </c>
    </row>
    <row r="770" spans="1:20"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935</v>
      </c>
      <c r="R770">
        <v>10</v>
      </c>
      <c r="S770" t="s">
        <v>962</v>
      </c>
      <c r="T770">
        <v>10</v>
      </c>
    </row>
    <row r="771" spans="1:20"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937</v>
      </c>
      <c r="R771">
        <v>4</v>
      </c>
      <c r="S771" t="s">
        <v>957</v>
      </c>
      <c r="T771">
        <v>4</v>
      </c>
    </row>
    <row r="772" spans="1:20"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940</v>
      </c>
      <c r="R772">
        <v>10</v>
      </c>
      <c r="S772" t="s">
        <v>962</v>
      </c>
      <c r="T772">
        <v>10</v>
      </c>
    </row>
    <row r="773" spans="1:20"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938</v>
      </c>
      <c r="R773">
        <v>1</v>
      </c>
      <c r="S773" t="s">
        <v>960</v>
      </c>
      <c r="T773">
        <v>1</v>
      </c>
    </row>
    <row r="774" spans="1:20"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935</v>
      </c>
      <c r="R774">
        <v>4</v>
      </c>
      <c r="S774" t="s">
        <v>957</v>
      </c>
      <c r="T774">
        <v>4</v>
      </c>
    </row>
    <row r="775" spans="1:20"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940</v>
      </c>
      <c r="R775">
        <v>12</v>
      </c>
      <c r="S775" t="s">
        <v>956</v>
      </c>
      <c r="T775">
        <v>12</v>
      </c>
    </row>
    <row r="776" spans="1:20"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937</v>
      </c>
      <c r="R776">
        <v>6</v>
      </c>
      <c r="S776" t="s">
        <v>959</v>
      </c>
      <c r="T776">
        <v>6</v>
      </c>
    </row>
    <row r="777" spans="1:20"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940</v>
      </c>
      <c r="R777">
        <v>4</v>
      </c>
      <c r="S777" t="s">
        <v>957</v>
      </c>
      <c r="T777">
        <v>4</v>
      </c>
    </row>
    <row r="778" spans="1:20"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938</v>
      </c>
      <c r="R778">
        <v>5</v>
      </c>
      <c r="S778" t="s">
        <v>840</v>
      </c>
      <c r="T778">
        <v>5</v>
      </c>
    </row>
    <row r="779" spans="1:20"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941</v>
      </c>
      <c r="R779">
        <v>10</v>
      </c>
      <c r="S779" t="s">
        <v>962</v>
      </c>
      <c r="T779">
        <v>10</v>
      </c>
    </row>
    <row r="780" spans="1:20"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941</v>
      </c>
      <c r="R780">
        <v>7</v>
      </c>
      <c r="S780" t="s">
        <v>958</v>
      </c>
      <c r="T780">
        <v>7</v>
      </c>
    </row>
    <row r="781" spans="1:20"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939</v>
      </c>
      <c r="R781">
        <v>7</v>
      </c>
      <c r="S781" t="s">
        <v>958</v>
      </c>
      <c r="T781">
        <v>7</v>
      </c>
    </row>
    <row r="782" spans="1:20"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938</v>
      </c>
      <c r="R782">
        <v>4</v>
      </c>
      <c r="S782" t="s">
        <v>957</v>
      </c>
      <c r="T782">
        <v>4</v>
      </c>
    </row>
    <row r="783" spans="1:20"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941</v>
      </c>
      <c r="R783">
        <v>6</v>
      </c>
      <c r="S783" t="s">
        <v>959</v>
      </c>
      <c r="T783">
        <v>6</v>
      </c>
    </row>
    <row r="784" spans="1:20"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938</v>
      </c>
      <c r="R784">
        <v>12</v>
      </c>
      <c r="S784" t="s">
        <v>956</v>
      </c>
      <c r="T784">
        <v>12</v>
      </c>
    </row>
    <row r="785" spans="1:20"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937</v>
      </c>
      <c r="R785">
        <v>9</v>
      </c>
      <c r="S785" t="s">
        <v>961</v>
      </c>
      <c r="T785">
        <v>9</v>
      </c>
    </row>
    <row r="786" spans="1:20"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939</v>
      </c>
      <c r="R786">
        <v>12</v>
      </c>
      <c r="S786" t="s">
        <v>956</v>
      </c>
      <c r="T786">
        <v>12</v>
      </c>
    </row>
    <row r="787" spans="1:20"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938</v>
      </c>
      <c r="R787">
        <v>9</v>
      </c>
      <c r="S787" t="s">
        <v>961</v>
      </c>
      <c r="T787">
        <v>9</v>
      </c>
    </row>
    <row r="788" spans="1:20"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936</v>
      </c>
      <c r="R788">
        <v>12</v>
      </c>
      <c r="S788" t="s">
        <v>956</v>
      </c>
      <c r="T788">
        <v>12</v>
      </c>
    </row>
    <row r="789" spans="1:20"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937</v>
      </c>
      <c r="R789">
        <v>5</v>
      </c>
      <c r="S789" t="s">
        <v>840</v>
      </c>
      <c r="T789">
        <v>5</v>
      </c>
    </row>
    <row r="790" spans="1:20"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936</v>
      </c>
      <c r="R790">
        <v>10</v>
      </c>
      <c r="S790" t="s">
        <v>962</v>
      </c>
      <c r="T790">
        <v>10</v>
      </c>
    </row>
    <row r="791" spans="1:20"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937</v>
      </c>
      <c r="R791">
        <v>6</v>
      </c>
      <c r="S791" t="s">
        <v>959</v>
      </c>
      <c r="T791">
        <v>6</v>
      </c>
    </row>
    <row r="792" spans="1:20"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939</v>
      </c>
      <c r="R792">
        <v>5</v>
      </c>
      <c r="S792" t="s">
        <v>840</v>
      </c>
      <c r="T792">
        <v>5</v>
      </c>
    </row>
    <row r="793" spans="1:20"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935</v>
      </c>
      <c r="R793">
        <v>4</v>
      </c>
      <c r="S793" t="s">
        <v>957</v>
      </c>
      <c r="T793">
        <v>4</v>
      </c>
    </row>
    <row r="794" spans="1:20"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940</v>
      </c>
      <c r="R794">
        <v>5</v>
      </c>
      <c r="S794" t="s">
        <v>840</v>
      </c>
      <c r="T794">
        <v>5</v>
      </c>
    </row>
    <row r="795" spans="1:20"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937</v>
      </c>
      <c r="R795">
        <v>7</v>
      </c>
      <c r="S795" t="s">
        <v>958</v>
      </c>
      <c r="T795">
        <v>7</v>
      </c>
    </row>
    <row r="796" spans="1:20"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937</v>
      </c>
      <c r="R796">
        <v>9</v>
      </c>
      <c r="S796" t="s">
        <v>961</v>
      </c>
      <c r="T796">
        <v>9</v>
      </c>
    </row>
    <row r="797" spans="1:20"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938</v>
      </c>
      <c r="R797">
        <v>12</v>
      </c>
      <c r="S797" t="s">
        <v>956</v>
      </c>
      <c r="T797">
        <v>12</v>
      </c>
    </row>
    <row r="798" spans="1:20"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935</v>
      </c>
      <c r="R798">
        <v>7</v>
      </c>
      <c r="S798" t="s">
        <v>958</v>
      </c>
      <c r="T798">
        <v>7</v>
      </c>
    </row>
    <row r="799" spans="1:20"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938</v>
      </c>
      <c r="R799">
        <v>5</v>
      </c>
      <c r="S799" t="s">
        <v>840</v>
      </c>
      <c r="T799">
        <v>5</v>
      </c>
    </row>
    <row r="800" spans="1:20"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935</v>
      </c>
      <c r="R800">
        <v>6</v>
      </c>
      <c r="S800" t="s">
        <v>959</v>
      </c>
      <c r="T800">
        <v>6</v>
      </c>
    </row>
    <row r="801" spans="1:20"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938</v>
      </c>
      <c r="R801">
        <v>5</v>
      </c>
      <c r="S801" t="s">
        <v>840</v>
      </c>
      <c r="T801">
        <v>5</v>
      </c>
    </row>
    <row r="802" spans="1:20"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937</v>
      </c>
      <c r="R802">
        <v>1</v>
      </c>
      <c r="S802" t="s">
        <v>960</v>
      </c>
      <c r="T802">
        <v>1</v>
      </c>
    </row>
    <row r="803" spans="1:20"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938</v>
      </c>
      <c r="R803">
        <v>1</v>
      </c>
      <c r="S803" t="s">
        <v>960</v>
      </c>
      <c r="T803">
        <v>1</v>
      </c>
    </row>
    <row r="804" spans="1:20"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941</v>
      </c>
      <c r="R804">
        <v>6</v>
      </c>
      <c r="S804" t="s">
        <v>959</v>
      </c>
      <c r="T804">
        <v>6</v>
      </c>
    </row>
    <row r="805" spans="1:20"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936</v>
      </c>
      <c r="R805">
        <v>12</v>
      </c>
      <c r="S805" t="s">
        <v>956</v>
      </c>
      <c r="T805">
        <v>12</v>
      </c>
    </row>
    <row r="806" spans="1:20"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938</v>
      </c>
      <c r="R806">
        <v>7</v>
      </c>
      <c r="S806" t="s">
        <v>958</v>
      </c>
      <c r="T806">
        <v>7</v>
      </c>
    </row>
    <row r="807" spans="1:20"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936</v>
      </c>
      <c r="R807">
        <v>7</v>
      </c>
      <c r="S807" t="s">
        <v>958</v>
      </c>
      <c r="T807">
        <v>7</v>
      </c>
    </row>
    <row r="808" spans="1:20"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938</v>
      </c>
      <c r="R808">
        <v>9</v>
      </c>
      <c r="S808" t="s">
        <v>961</v>
      </c>
      <c r="T808">
        <v>9</v>
      </c>
    </row>
    <row r="809" spans="1:20"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936</v>
      </c>
      <c r="R809">
        <v>7</v>
      </c>
      <c r="S809" t="s">
        <v>958</v>
      </c>
      <c r="T809">
        <v>7</v>
      </c>
    </row>
    <row r="810" spans="1:20"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940</v>
      </c>
      <c r="R810">
        <v>7</v>
      </c>
      <c r="S810" t="s">
        <v>958</v>
      </c>
      <c r="T810">
        <v>7</v>
      </c>
    </row>
    <row r="811" spans="1:20"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937</v>
      </c>
      <c r="R811">
        <v>6</v>
      </c>
      <c r="S811" t="s">
        <v>959</v>
      </c>
      <c r="T811">
        <v>6</v>
      </c>
    </row>
    <row r="812" spans="1:20"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938</v>
      </c>
      <c r="R812">
        <v>1</v>
      </c>
      <c r="S812" t="s">
        <v>960</v>
      </c>
      <c r="T812">
        <v>1</v>
      </c>
    </row>
    <row r="813" spans="1:20"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935</v>
      </c>
      <c r="R813">
        <v>10</v>
      </c>
      <c r="S813" t="s">
        <v>962</v>
      </c>
      <c r="T813">
        <v>10</v>
      </c>
    </row>
    <row r="814" spans="1:20"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938</v>
      </c>
      <c r="R814">
        <v>4</v>
      </c>
      <c r="S814" t="s">
        <v>957</v>
      </c>
      <c r="T814">
        <v>4</v>
      </c>
    </row>
    <row r="815" spans="1:20"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937</v>
      </c>
      <c r="R815">
        <v>4</v>
      </c>
      <c r="S815" t="s">
        <v>957</v>
      </c>
      <c r="T815">
        <v>4</v>
      </c>
    </row>
    <row r="816" spans="1:20"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940</v>
      </c>
      <c r="R816">
        <v>4</v>
      </c>
      <c r="S816" t="s">
        <v>957</v>
      </c>
      <c r="T816">
        <v>4</v>
      </c>
    </row>
    <row r="817" spans="1:20"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941</v>
      </c>
      <c r="R817">
        <v>5</v>
      </c>
      <c r="S817" t="s">
        <v>840</v>
      </c>
      <c r="T817">
        <v>5</v>
      </c>
    </row>
    <row r="818" spans="1:20"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940</v>
      </c>
      <c r="R818">
        <v>12</v>
      </c>
      <c r="S818" t="s">
        <v>956</v>
      </c>
      <c r="T818">
        <v>12</v>
      </c>
    </row>
    <row r="819" spans="1:20"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941</v>
      </c>
      <c r="R819">
        <v>6</v>
      </c>
      <c r="S819" t="s">
        <v>959</v>
      </c>
      <c r="T819">
        <v>6</v>
      </c>
    </row>
    <row r="820" spans="1:20"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939</v>
      </c>
      <c r="R820">
        <v>7</v>
      </c>
      <c r="S820" t="s">
        <v>958</v>
      </c>
      <c r="T820">
        <v>7</v>
      </c>
    </row>
    <row r="821" spans="1:20"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937</v>
      </c>
      <c r="R821">
        <v>6</v>
      </c>
      <c r="S821" t="s">
        <v>959</v>
      </c>
      <c r="T821">
        <v>6</v>
      </c>
    </row>
    <row r="822" spans="1:20"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938</v>
      </c>
      <c r="R822">
        <v>7</v>
      </c>
      <c r="S822" t="s">
        <v>958</v>
      </c>
      <c r="T822">
        <v>7</v>
      </c>
    </row>
    <row r="823" spans="1:20"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941</v>
      </c>
      <c r="R823">
        <v>12</v>
      </c>
      <c r="S823" t="s">
        <v>956</v>
      </c>
      <c r="T823">
        <v>12</v>
      </c>
    </row>
    <row r="824" spans="1:20"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941</v>
      </c>
      <c r="R824">
        <v>4</v>
      </c>
      <c r="S824" t="s">
        <v>957</v>
      </c>
      <c r="T824">
        <v>4</v>
      </c>
    </row>
    <row r="825" spans="1:20"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938</v>
      </c>
      <c r="R825">
        <v>5</v>
      </c>
      <c r="S825" t="s">
        <v>840</v>
      </c>
      <c r="T825">
        <v>5</v>
      </c>
    </row>
    <row r="826" spans="1:20"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937</v>
      </c>
      <c r="R826">
        <v>5</v>
      </c>
      <c r="S826" t="s">
        <v>840</v>
      </c>
      <c r="T826">
        <v>5</v>
      </c>
    </row>
    <row r="827" spans="1:20"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935</v>
      </c>
      <c r="R827">
        <v>5</v>
      </c>
      <c r="S827" t="s">
        <v>840</v>
      </c>
      <c r="T827">
        <v>5</v>
      </c>
    </row>
    <row r="828" spans="1:20"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936</v>
      </c>
      <c r="R828">
        <v>1</v>
      </c>
      <c r="S828" t="s">
        <v>960</v>
      </c>
      <c r="T828">
        <v>1</v>
      </c>
    </row>
    <row r="829" spans="1:20"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938</v>
      </c>
      <c r="R829">
        <v>9</v>
      </c>
      <c r="S829" t="s">
        <v>961</v>
      </c>
      <c r="T829">
        <v>9</v>
      </c>
    </row>
    <row r="830" spans="1:20"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937</v>
      </c>
      <c r="R830">
        <v>4</v>
      </c>
      <c r="S830" t="s">
        <v>957</v>
      </c>
      <c r="T830">
        <v>4</v>
      </c>
    </row>
    <row r="831" spans="1:20"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936</v>
      </c>
      <c r="R831">
        <v>7</v>
      </c>
      <c r="S831" t="s">
        <v>958</v>
      </c>
      <c r="T831">
        <v>7</v>
      </c>
    </row>
    <row r="832" spans="1:20"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935</v>
      </c>
      <c r="R832">
        <v>4</v>
      </c>
      <c r="S832" t="s">
        <v>957</v>
      </c>
      <c r="T832">
        <v>4</v>
      </c>
    </row>
    <row r="833" spans="1:20"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940</v>
      </c>
      <c r="R833">
        <v>5</v>
      </c>
      <c r="S833" t="s">
        <v>840</v>
      </c>
      <c r="T833">
        <v>5</v>
      </c>
    </row>
    <row r="834" spans="1:20"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939</v>
      </c>
      <c r="R834">
        <v>1</v>
      </c>
      <c r="S834" t="s">
        <v>960</v>
      </c>
      <c r="T834">
        <v>1</v>
      </c>
    </row>
    <row r="835" spans="1:20"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937</v>
      </c>
      <c r="R835">
        <v>10</v>
      </c>
      <c r="S835" t="s">
        <v>962</v>
      </c>
      <c r="T835">
        <v>10</v>
      </c>
    </row>
    <row r="836" spans="1:20"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940</v>
      </c>
      <c r="R836">
        <v>9</v>
      </c>
      <c r="S836" t="s">
        <v>961</v>
      </c>
      <c r="T836">
        <v>9</v>
      </c>
    </row>
    <row r="837" spans="1:20"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940</v>
      </c>
      <c r="R837">
        <v>4</v>
      </c>
      <c r="S837" t="s">
        <v>957</v>
      </c>
      <c r="T837">
        <v>4</v>
      </c>
    </row>
    <row r="838" spans="1:20"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938</v>
      </c>
      <c r="R838">
        <v>10</v>
      </c>
      <c r="S838" t="s">
        <v>962</v>
      </c>
      <c r="T838">
        <v>10</v>
      </c>
    </row>
    <row r="839" spans="1:20"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935</v>
      </c>
      <c r="R839">
        <v>6</v>
      </c>
      <c r="S839" t="s">
        <v>959</v>
      </c>
      <c r="T839">
        <v>6</v>
      </c>
    </row>
    <row r="840" spans="1:20"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938</v>
      </c>
      <c r="R840">
        <v>6</v>
      </c>
      <c r="S840" t="s">
        <v>959</v>
      </c>
      <c r="T840">
        <v>6</v>
      </c>
    </row>
    <row r="841" spans="1:20"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937</v>
      </c>
      <c r="R841">
        <v>12</v>
      </c>
      <c r="S841" t="s">
        <v>956</v>
      </c>
      <c r="T841">
        <v>12</v>
      </c>
    </row>
    <row r="842" spans="1:20"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936</v>
      </c>
      <c r="R842">
        <v>10</v>
      </c>
      <c r="S842" t="s">
        <v>962</v>
      </c>
      <c r="T842">
        <v>10</v>
      </c>
    </row>
    <row r="843" spans="1:20"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941</v>
      </c>
      <c r="R843">
        <v>1</v>
      </c>
      <c r="S843" t="s">
        <v>960</v>
      </c>
      <c r="T843">
        <v>1</v>
      </c>
    </row>
    <row r="844" spans="1:20"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936</v>
      </c>
      <c r="R844">
        <v>7</v>
      </c>
      <c r="S844" t="s">
        <v>958</v>
      </c>
      <c r="T844">
        <v>7</v>
      </c>
    </row>
    <row r="845" spans="1:20"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940</v>
      </c>
      <c r="R845">
        <v>12</v>
      </c>
      <c r="S845" t="s">
        <v>956</v>
      </c>
      <c r="T845">
        <v>12</v>
      </c>
    </row>
    <row r="846" spans="1:20"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940</v>
      </c>
      <c r="R846">
        <v>10</v>
      </c>
      <c r="S846" t="s">
        <v>962</v>
      </c>
      <c r="T846">
        <v>10</v>
      </c>
    </row>
    <row r="847" spans="1:20"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940</v>
      </c>
      <c r="R847">
        <v>1</v>
      </c>
      <c r="S847" t="s">
        <v>960</v>
      </c>
      <c r="T847">
        <v>1</v>
      </c>
    </row>
    <row r="848" spans="1:20"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938</v>
      </c>
      <c r="R848">
        <v>7</v>
      </c>
      <c r="S848" t="s">
        <v>958</v>
      </c>
      <c r="T848">
        <v>7</v>
      </c>
    </row>
    <row r="849" spans="1:20"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937</v>
      </c>
      <c r="R849">
        <v>4</v>
      </c>
      <c r="S849" t="s">
        <v>957</v>
      </c>
      <c r="T849">
        <v>4</v>
      </c>
    </row>
    <row r="850" spans="1:20"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941</v>
      </c>
      <c r="R850">
        <v>6</v>
      </c>
      <c r="S850" t="s">
        <v>959</v>
      </c>
      <c r="T850">
        <v>6</v>
      </c>
    </row>
    <row r="851" spans="1:20"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939</v>
      </c>
      <c r="R851">
        <v>4</v>
      </c>
      <c r="S851" t="s">
        <v>957</v>
      </c>
      <c r="T851">
        <v>4</v>
      </c>
    </row>
    <row r="852" spans="1:20"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936</v>
      </c>
      <c r="R852">
        <v>1</v>
      </c>
      <c r="S852" t="s">
        <v>960</v>
      </c>
      <c r="T852">
        <v>1</v>
      </c>
    </row>
    <row r="853" spans="1:20"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937</v>
      </c>
      <c r="R853">
        <v>5</v>
      </c>
      <c r="S853" t="s">
        <v>840</v>
      </c>
      <c r="T853">
        <v>5</v>
      </c>
    </row>
    <row r="854" spans="1:20"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938</v>
      </c>
      <c r="R854">
        <v>7</v>
      </c>
      <c r="S854" t="s">
        <v>958</v>
      </c>
      <c r="T854">
        <v>7</v>
      </c>
    </row>
    <row r="855" spans="1:20"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937</v>
      </c>
      <c r="R855">
        <v>10</v>
      </c>
      <c r="S855" t="s">
        <v>962</v>
      </c>
      <c r="T855">
        <v>10</v>
      </c>
    </row>
    <row r="856" spans="1:20"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935</v>
      </c>
      <c r="R856">
        <v>6</v>
      </c>
      <c r="S856" t="s">
        <v>959</v>
      </c>
      <c r="T856">
        <v>6</v>
      </c>
    </row>
    <row r="857" spans="1:20"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941</v>
      </c>
      <c r="R857">
        <v>10</v>
      </c>
      <c r="S857" t="s">
        <v>962</v>
      </c>
      <c r="T857">
        <v>10</v>
      </c>
    </row>
    <row r="858" spans="1:20"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941</v>
      </c>
      <c r="R858">
        <v>7</v>
      </c>
      <c r="S858" t="s">
        <v>958</v>
      </c>
      <c r="T858">
        <v>7</v>
      </c>
    </row>
    <row r="859" spans="1:20"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937</v>
      </c>
      <c r="R859">
        <v>7</v>
      </c>
      <c r="S859" t="s">
        <v>958</v>
      </c>
      <c r="T859">
        <v>7</v>
      </c>
    </row>
    <row r="860" spans="1:20"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935</v>
      </c>
      <c r="R860">
        <v>4</v>
      </c>
      <c r="S860" t="s">
        <v>957</v>
      </c>
      <c r="T860">
        <v>4</v>
      </c>
    </row>
    <row r="861" spans="1:20"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937</v>
      </c>
      <c r="R861">
        <v>5</v>
      </c>
      <c r="S861" t="s">
        <v>840</v>
      </c>
      <c r="T861">
        <v>5</v>
      </c>
    </row>
    <row r="862" spans="1:20"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935</v>
      </c>
      <c r="R862">
        <v>9</v>
      </c>
      <c r="S862" t="s">
        <v>961</v>
      </c>
      <c r="T862">
        <v>9</v>
      </c>
    </row>
    <row r="863" spans="1:20"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938</v>
      </c>
      <c r="R863">
        <v>10</v>
      </c>
      <c r="S863" t="s">
        <v>962</v>
      </c>
      <c r="T863">
        <v>10</v>
      </c>
    </row>
    <row r="864" spans="1:20"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941</v>
      </c>
      <c r="R864">
        <v>9</v>
      </c>
      <c r="S864" t="s">
        <v>961</v>
      </c>
      <c r="T864">
        <v>9</v>
      </c>
    </row>
    <row r="865" spans="1:20"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938</v>
      </c>
      <c r="R865">
        <v>12</v>
      </c>
      <c r="S865" t="s">
        <v>956</v>
      </c>
      <c r="T865">
        <v>12</v>
      </c>
    </row>
    <row r="866" spans="1:20"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937</v>
      </c>
      <c r="R866">
        <v>1</v>
      </c>
      <c r="S866" t="s">
        <v>960</v>
      </c>
      <c r="T866">
        <v>1</v>
      </c>
    </row>
    <row r="867" spans="1:20"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937</v>
      </c>
      <c r="R867">
        <v>7</v>
      </c>
      <c r="S867" t="s">
        <v>958</v>
      </c>
      <c r="T867">
        <v>7</v>
      </c>
    </row>
    <row r="868" spans="1:20"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941</v>
      </c>
      <c r="R868">
        <v>4</v>
      </c>
      <c r="S868" t="s">
        <v>957</v>
      </c>
      <c r="T868">
        <v>4</v>
      </c>
    </row>
    <row r="869" spans="1:20"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939</v>
      </c>
      <c r="R869">
        <v>6</v>
      </c>
      <c r="S869" t="s">
        <v>959</v>
      </c>
      <c r="T869">
        <v>6</v>
      </c>
    </row>
    <row r="870" spans="1:20"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941</v>
      </c>
      <c r="R870">
        <v>6</v>
      </c>
      <c r="S870" t="s">
        <v>959</v>
      </c>
      <c r="T870">
        <v>6</v>
      </c>
    </row>
    <row r="871" spans="1:20"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937</v>
      </c>
      <c r="R871">
        <v>9</v>
      </c>
      <c r="S871" t="s">
        <v>961</v>
      </c>
      <c r="T871">
        <v>9</v>
      </c>
    </row>
    <row r="872" spans="1:20"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937</v>
      </c>
      <c r="R872">
        <v>4</v>
      </c>
      <c r="S872" t="s">
        <v>957</v>
      </c>
      <c r="T872">
        <v>4</v>
      </c>
    </row>
    <row r="873" spans="1:20"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941</v>
      </c>
      <c r="R873">
        <v>6</v>
      </c>
      <c r="S873" t="s">
        <v>959</v>
      </c>
      <c r="T873">
        <v>6</v>
      </c>
    </row>
    <row r="874" spans="1:20"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937</v>
      </c>
      <c r="R874">
        <v>12</v>
      </c>
      <c r="S874" t="s">
        <v>956</v>
      </c>
      <c r="T874">
        <v>12</v>
      </c>
    </row>
    <row r="875" spans="1:20"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939</v>
      </c>
      <c r="R875">
        <v>10</v>
      </c>
      <c r="S875" t="s">
        <v>962</v>
      </c>
      <c r="T875">
        <v>10</v>
      </c>
    </row>
    <row r="876" spans="1:20"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936</v>
      </c>
      <c r="R876">
        <v>6</v>
      </c>
      <c r="S876" t="s">
        <v>959</v>
      </c>
      <c r="T876">
        <v>6</v>
      </c>
    </row>
    <row r="877" spans="1:20"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939</v>
      </c>
      <c r="R877">
        <v>12</v>
      </c>
      <c r="S877" t="s">
        <v>956</v>
      </c>
      <c r="T877">
        <v>12</v>
      </c>
    </row>
    <row r="878" spans="1:20"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937</v>
      </c>
      <c r="R878">
        <v>7</v>
      </c>
      <c r="S878" t="s">
        <v>958</v>
      </c>
      <c r="T878">
        <v>7</v>
      </c>
    </row>
    <row r="879" spans="1:20"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936</v>
      </c>
      <c r="R879">
        <v>12</v>
      </c>
      <c r="S879" t="s">
        <v>956</v>
      </c>
      <c r="T879">
        <v>12</v>
      </c>
    </row>
    <row r="880" spans="1:20"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940</v>
      </c>
      <c r="R880">
        <v>9</v>
      </c>
      <c r="S880" t="s">
        <v>961</v>
      </c>
      <c r="T880">
        <v>9</v>
      </c>
    </row>
    <row r="881" spans="1:20"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941</v>
      </c>
      <c r="R881">
        <v>5</v>
      </c>
      <c r="S881" t="s">
        <v>840</v>
      </c>
      <c r="T881">
        <v>5</v>
      </c>
    </row>
    <row r="882" spans="1:20"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939</v>
      </c>
      <c r="R882">
        <v>10</v>
      </c>
      <c r="S882" t="s">
        <v>962</v>
      </c>
      <c r="T882">
        <v>10</v>
      </c>
    </row>
    <row r="883" spans="1:20"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939</v>
      </c>
      <c r="R883">
        <v>5</v>
      </c>
      <c r="S883" t="s">
        <v>840</v>
      </c>
      <c r="T883">
        <v>5</v>
      </c>
    </row>
    <row r="884" spans="1:20"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937</v>
      </c>
      <c r="R884">
        <v>6</v>
      </c>
      <c r="S884" t="s">
        <v>959</v>
      </c>
      <c r="T884">
        <v>6</v>
      </c>
    </row>
    <row r="885" spans="1:20"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940</v>
      </c>
      <c r="R885">
        <v>5</v>
      </c>
      <c r="S885" t="s">
        <v>840</v>
      </c>
      <c r="T885">
        <v>5</v>
      </c>
    </row>
    <row r="886" spans="1:20"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939</v>
      </c>
      <c r="R886">
        <v>4</v>
      </c>
      <c r="S886" t="s">
        <v>957</v>
      </c>
      <c r="T886">
        <v>4</v>
      </c>
    </row>
    <row r="887" spans="1:20"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940</v>
      </c>
      <c r="R887">
        <v>1</v>
      </c>
      <c r="S887" t="s">
        <v>960</v>
      </c>
      <c r="T887">
        <v>1</v>
      </c>
    </row>
    <row r="888" spans="1:20"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941</v>
      </c>
      <c r="R888">
        <v>7</v>
      </c>
      <c r="S888" t="s">
        <v>958</v>
      </c>
      <c r="T888">
        <v>7</v>
      </c>
    </row>
    <row r="889" spans="1:20"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938</v>
      </c>
      <c r="R889">
        <v>5</v>
      </c>
      <c r="S889" t="s">
        <v>840</v>
      </c>
      <c r="T889">
        <v>5</v>
      </c>
    </row>
    <row r="890" spans="1:20"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940</v>
      </c>
      <c r="R890">
        <v>10</v>
      </c>
      <c r="S890" t="s">
        <v>962</v>
      </c>
      <c r="T890">
        <v>10</v>
      </c>
    </row>
    <row r="891" spans="1:20"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938</v>
      </c>
      <c r="R891">
        <v>9</v>
      </c>
      <c r="S891" t="s">
        <v>961</v>
      </c>
      <c r="T891">
        <v>9</v>
      </c>
    </row>
    <row r="892" spans="1:20"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940</v>
      </c>
      <c r="R892">
        <v>9</v>
      </c>
      <c r="S892" t="s">
        <v>961</v>
      </c>
      <c r="T892">
        <v>9</v>
      </c>
    </row>
    <row r="893" spans="1:20"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936</v>
      </c>
      <c r="R893">
        <v>10</v>
      </c>
      <c r="S893" t="s">
        <v>962</v>
      </c>
      <c r="T893">
        <v>10</v>
      </c>
    </row>
    <row r="894" spans="1:20"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938</v>
      </c>
      <c r="R894">
        <v>4</v>
      </c>
      <c r="S894" t="s">
        <v>957</v>
      </c>
      <c r="T894">
        <v>4</v>
      </c>
    </row>
    <row r="895" spans="1:20"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935</v>
      </c>
      <c r="R895">
        <v>4</v>
      </c>
      <c r="S895" t="s">
        <v>957</v>
      </c>
      <c r="T895">
        <v>4</v>
      </c>
    </row>
    <row r="896" spans="1:20"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938</v>
      </c>
      <c r="R896">
        <v>5</v>
      </c>
      <c r="S896" t="s">
        <v>840</v>
      </c>
      <c r="T896">
        <v>5</v>
      </c>
    </row>
    <row r="897" spans="1:20"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941</v>
      </c>
      <c r="R897">
        <v>9</v>
      </c>
      <c r="S897" t="s">
        <v>961</v>
      </c>
      <c r="T897">
        <v>9</v>
      </c>
    </row>
    <row r="898" spans="1:20"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936</v>
      </c>
      <c r="R898">
        <v>9</v>
      </c>
      <c r="S898" t="s">
        <v>961</v>
      </c>
      <c r="T898">
        <v>9</v>
      </c>
    </row>
    <row r="899" spans="1:20"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940</v>
      </c>
      <c r="R899">
        <v>10</v>
      </c>
      <c r="S899" t="s">
        <v>962</v>
      </c>
      <c r="T899">
        <v>10</v>
      </c>
    </row>
    <row r="900" spans="1:20"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935</v>
      </c>
      <c r="R900">
        <v>7</v>
      </c>
      <c r="S900" t="s">
        <v>958</v>
      </c>
      <c r="T900">
        <v>7</v>
      </c>
    </row>
    <row r="901" spans="1:20"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940</v>
      </c>
      <c r="R901">
        <v>4</v>
      </c>
      <c r="S901" t="s">
        <v>957</v>
      </c>
      <c r="T901">
        <v>4</v>
      </c>
    </row>
    <row r="902" spans="1:20"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939</v>
      </c>
      <c r="R902">
        <v>4</v>
      </c>
      <c r="S902" t="s">
        <v>957</v>
      </c>
      <c r="T902">
        <v>4</v>
      </c>
    </row>
    <row r="903" spans="1:20"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940</v>
      </c>
      <c r="R903">
        <v>4</v>
      </c>
      <c r="S903" t="s">
        <v>957</v>
      </c>
      <c r="T903">
        <v>4</v>
      </c>
    </row>
    <row r="904" spans="1:20"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936</v>
      </c>
      <c r="R904">
        <v>9</v>
      </c>
      <c r="S904" t="s">
        <v>961</v>
      </c>
      <c r="T904">
        <v>9</v>
      </c>
    </row>
    <row r="905" spans="1:20"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941</v>
      </c>
      <c r="R905">
        <v>6</v>
      </c>
      <c r="S905" t="s">
        <v>959</v>
      </c>
      <c r="T905">
        <v>6</v>
      </c>
    </row>
    <row r="906" spans="1:20"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938</v>
      </c>
      <c r="R906">
        <v>7</v>
      </c>
      <c r="S906" t="s">
        <v>958</v>
      </c>
      <c r="T906">
        <v>7</v>
      </c>
    </row>
    <row r="907" spans="1:20"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939</v>
      </c>
      <c r="R907">
        <v>5</v>
      </c>
      <c r="S907" t="s">
        <v>840</v>
      </c>
      <c r="T907">
        <v>5</v>
      </c>
    </row>
    <row r="908" spans="1:20"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936</v>
      </c>
      <c r="R908">
        <v>1</v>
      </c>
      <c r="S908" t="s">
        <v>960</v>
      </c>
      <c r="T908">
        <v>1</v>
      </c>
    </row>
    <row r="909" spans="1:20"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941</v>
      </c>
      <c r="R909">
        <v>5</v>
      </c>
      <c r="S909" t="s">
        <v>840</v>
      </c>
      <c r="T909">
        <v>5</v>
      </c>
    </row>
    <row r="910" spans="1:20"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937</v>
      </c>
      <c r="R910">
        <v>5</v>
      </c>
      <c r="S910" t="s">
        <v>840</v>
      </c>
      <c r="T910">
        <v>5</v>
      </c>
    </row>
    <row r="911" spans="1:20"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935</v>
      </c>
      <c r="R911">
        <v>10</v>
      </c>
      <c r="S911" t="s">
        <v>962</v>
      </c>
      <c r="T911">
        <v>10</v>
      </c>
    </row>
    <row r="912" spans="1:20"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935</v>
      </c>
      <c r="R912">
        <v>9</v>
      </c>
      <c r="S912" t="s">
        <v>961</v>
      </c>
      <c r="T912">
        <v>9</v>
      </c>
    </row>
    <row r="913" spans="1:20"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941</v>
      </c>
      <c r="R913">
        <v>1</v>
      </c>
      <c r="S913" t="s">
        <v>960</v>
      </c>
      <c r="T913">
        <v>1</v>
      </c>
    </row>
    <row r="914" spans="1:20"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937</v>
      </c>
      <c r="R914">
        <v>1</v>
      </c>
      <c r="S914" t="s">
        <v>960</v>
      </c>
      <c r="T914">
        <v>1</v>
      </c>
    </row>
    <row r="915" spans="1:20"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936</v>
      </c>
      <c r="R915">
        <v>12</v>
      </c>
      <c r="S915" t="s">
        <v>956</v>
      </c>
      <c r="T915">
        <v>12</v>
      </c>
    </row>
    <row r="916" spans="1:20"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936</v>
      </c>
      <c r="R916">
        <v>6</v>
      </c>
      <c r="S916" t="s">
        <v>959</v>
      </c>
      <c r="T916">
        <v>6</v>
      </c>
    </row>
    <row r="917" spans="1:20"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941</v>
      </c>
      <c r="R917">
        <v>6</v>
      </c>
      <c r="S917" t="s">
        <v>959</v>
      </c>
      <c r="T917">
        <v>6</v>
      </c>
    </row>
    <row r="918" spans="1:20"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940</v>
      </c>
      <c r="R918">
        <v>10</v>
      </c>
      <c r="S918" t="s">
        <v>962</v>
      </c>
      <c r="T918">
        <v>10</v>
      </c>
    </row>
    <row r="919" spans="1:20"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940</v>
      </c>
      <c r="R919">
        <v>1</v>
      </c>
      <c r="S919" t="s">
        <v>960</v>
      </c>
      <c r="T919">
        <v>1</v>
      </c>
    </row>
    <row r="920" spans="1:20"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938</v>
      </c>
      <c r="R920">
        <v>12</v>
      </c>
      <c r="S920" t="s">
        <v>956</v>
      </c>
      <c r="T920">
        <v>12</v>
      </c>
    </row>
    <row r="921" spans="1:20"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939</v>
      </c>
      <c r="R921">
        <v>12</v>
      </c>
      <c r="S921" t="s">
        <v>956</v>
      </c>
      <c r="T921">
        <v>12</v>
      </c>
    </row>
    <row r="922" spans="1:20"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939</v>
      </c>
      <c r="R922">
        <v>9</v>
      </c>
      <c r="S922" t="s">
        <v>961</v>
      </c>
      <c r="T922">
        <v>9</v>
      </c>
    </row>
    <row r="923" spans="1:20"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939</v>
      </c>
      <c r="R923">
        <v>6</v>
      </c>
      <c r="S923" t="s">
        <v>959</v>
      </c>
      <c r="T923">
        <v>6</v>
      </c>
    </row>
    <row r="924" spans="1:20"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940</v>
      </c>
      <c r="R924">
        <v>10</v>
      </c>
      <c r="S924" t="s">
        <v>962</v>
      </c>
      <c r="T924">
        <v>10</v>
      </c>
    </row>
    <row r="925" spans="1:20"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941</v>
      </c>
      <c r="R925">
        <v>6</v>
      </c>
      <c r="S925" t="s">
        <v>959</v>
      </c>
      <c r="T925">
        <v>6</v>
      </c>
    </row>
    <row r="926" spans="1:20"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935</v>
      </c>
      <c r="R926">
        <v>9</v>
      </c>
      <c r="S926" t="s">
        <v>961</v>
      </c>
      <c r="T926">
        <v>9</v>
      </c>
    </row>
    <row r="927" spans="1:20"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937</v>
      </c>
      <c r="R927">
        <v>7</v>
      </c>
      <c r="S927" t="s">
        <v>958</v>
      </c>
      <c r="T927">
        <v>7</v>
      </c>
    </row>
    <row r="928" spans="1:20"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937</v>
      </c>
      <c r="R928">
        <v>12</v>
      </c>
      <c r="S928" t="s">
        <v>956</v>
      </c>
      <c r="T928">
        <v>12</v>
      </c>
    </row>
    <row r="929" spans="1:20"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938</v>
      </c>
      <c r="R929">
        <v>7</v>
      </c>
      <c r="S929" t="s">
        <v>958</v>
      </c>
      <c r="T929">
        <v>7</v>
      </c>
    </row>
    <row r="930" spans="1:20"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935</v>
      </c>
      <c r="R930">
        <v>9</v>
      </c>
      <c r="S930" t="s">
        <v>961</v>
      </c>
      <c r="T930">
        <v>9</v>
      </c>
    </row>
    <row r="931" spans="1:20"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935</v>
      </c>
      <c r="R931">
        <v>7</v>
      </c>
      <c r="S931" t="s">
        <v>958</v>
      </c>
      <c r="T931">
        <v>7</v>
      </c>
    </row>
    <row r="932" spans="1:20"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937</v>
      </c>
      <c r="R932">
        <v>6</v>
      </c>
      <c r="S932" t="s">
        <v>959</v>
      </c>
      <c r="T932">
        <v>6</v>
      </c>
    </row>
    <row r="933" spans="1:20"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937</v>
      </c>
      <c r="R933">
        <v>7</v>
      </c>
      <c r="S933" t="s">
        <v>958</v>
      </c>
      <c r="T933">
        <v>7</v>
      </c>
    </row>
    <row r="934" spans="1:20"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940</v>
      </c>
      <c r="R934">
        <v>1</v>
      </c>
      <c r="S934" t="s">
        <v>960</v>
      </c>
      <c r="T934">
        <v>1</v>
      </c>
    </row>
    <row r="935" spans="1:20"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936</v>
      </c>
      <c r="R935">
        <v>4</v>
      </c>
      <c r="S935" t="s">
        <v>957</v>
      </c>
      <c r="T935">
        <v>4</v>
      </c>
    </row>
    <row r="936" spans="1:20"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936</v>
      </c>
      <c r="R936">
        <v>6</v>
      </c>
      <c r="S936" t="s">
        <v>959</v>
      </c>
      <c r="T936">
        <v>6</v>
      </c>
    </row>
    <row r="937" spans="1:20"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936</v>
      </c>
      <c r="R937">
        <v>12</v>
      </c>
      <c r="S937" t="s">
        <v>956</v>
      </c>
      <c r="T937">
        <v>12</v>
      </c>
    </row>
    <row r="938" spans="1:20"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937</v>
      </c>
      <c r="R938">
        <v>4</v>
      </c>
      <c r="S938" t="s">
        <v>957</v>
      </c>
      <c r="T938">
        <v>4</v>
      </c>
    </row>
    <row r="939" spans="1:20"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938</v>
      </c>
      <c r="R939">
        <v>6</v>
      </c>
      <c r="S939" t="s">
        <v>959</v>
      </c>
      <c r="T939">
        <v>6</v>
      </c>
    </row>
    <row r="940" spans="1:20"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935</v>
      </c>
      <c r="R940">
        <v>10</v>
      </c>
      <c r="S940" t="s">
        <v>962</v>
      </c>
      <c r="T940">
        <v>10</v>
      </c>
    </row>
    <row r="941" spans="1:20"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939</v>
      </c>
      <c r="R941">
        <v>9</v>
      </c>
      <c r="S941" t="s">
        <v>961</v>
      </c>
      <c r="T941">
        <v>9</v>
      </c>
    </row>
    <row r="942" spans="1:20"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935</v>
      </c>
      <c r="R942">
        <v>12</v>
      </c>
      <c r="S942" t="s">
        <v>956</v>
      </c>
      <c r="T942">
        <v>12</v>
      </c>
    </row>
    <row r="943" spans="1:20"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941</v>
      </c>
      <c r="R943">
        <v>1</v>
      </c>
      <c r="S943" t="s">
        <v>960</v>
      </c>
      <c r="T943">
        <v>1</v>
      </c>
    </row>
    <row r="944" spans="1:20"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937</v>
      </c>
      <c r="R944">
        <v>5</v>
      </c>
      <c r="S944" t="s">
        <v>840</v>
      </c>
      <c r="T944">
        <v>5</v>
      </c>
    </row>
    <row r="945" spans="1:20"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939</v>
      </c>
      <c r="R945">
        <v>5</v>
      </c>
      <c r="S945" t="s">
        <v>840</v>
      </c>
      <c r="T945">
        <v>5</v>
      </c>
    </row>
    <row r="946" spans="1:20"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937</v>
      </c>
      <c r="R946">
        <v>10</v>
      </c>
      <c r="S946" t="s">
        <v>962</v>
      </c>
      <c r="T946">
        <v>10</v>
      </c>
    </row>
    <row r="947" spans="1:20"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940</v>
      </c>
      <c r="R947">
        <v>7</v>
      </c>
      <c r="S947" t="s">
        <v>958</v>
      </c>
      <c r="T947">
        <v>7</v>
      </c>
    </row>
    <row r="948" spans="1:20"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935</v>
      </c>
      <c r="R948">
        <v>9</v>
      </c>
      <c r="S948" t="s">
        <v>961</v>
      </c>
      <c r="T948">
        <v>9</v>
      </c>
    </row>
    <row r="949" spans="1:20"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941</v>
      </c>
      <c r="R949">
        <v>5</v>
      </c>
      <c r="S949" t="s">
        <v>840</v>
      </c>
      <c r="T949">
        <v>5</v>
      </c>
    </row>
    <row r="950" spans="1:20"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937</v>
      </c>
      <c r="R950">
        <v>9</v>
      </c>
      <c r="S950" t="s">
        <v>961</v>
      </c>
      <c r="T950">
        <v>9</v>
      </c>
    </row>
    <row r="951" spans="1:20"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936</v>
      </c>
      <c r="R951">
        <v>10</v>
      </c>
      <c r="S951" t="s">
        <v>962</v>
      </c>
      <c r="T951">
        <v>10</v>
      </c>
    </row>
    <row r="952" spans="1:20"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941</v>
      </c>
      <c r="R952">
        <v>6</v>
      </c>
      <c r="S952" t="s">
        <v>959</v>
      </c>
      <c r="T952">
        <v>6</v>
      </c>
    </row>
    <row r="953" spans="1:20"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941</v>
      </c>
      <c r="R953">
        <v>10</v>
      </c>
      <c r="S953" t="s">
        <v>962</v>
      </c>
      <c r="T953">
        <v>10</v>
      </c>
    </row>
    <row r="954" spans="1:20"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935</v>
      </c>
      <c r="R954">
        <v>12</v>
      </c>
      <c r="S954" t="s">
        <v>956</v>
      </c>
      <c r="T954">
        <v>12</v>
      </c>
    </row>
    <row r="955" spans="1:20"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938</v>
      </c>
      <c r="R955">
        <v>1</v>
      </c>
      <c r="S955" t="s">
        <v>960</v>
      </c>
      <c r="T955">
        <v>1</v>
      </c>
    </row>
    <row r="956" spans="1:20"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935</v>
      </c>
      <c r="R956">
        <v>1</v>
      </c>
      <c r="S956" t="s">
        <v>960</v>
      </c>
      <c r="T956">
        <v>1</v>
      </c>
    </row>
    <row r="957" spans="1:20"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935</v>
      </c>
      <c r="R957">
        <v>4</v>
      </c>
      <c r="S957" t="s">
        <v>957</v>
      </c>
      <c r="T957">
        <v>4</v>
      </c>
    </row>
    <row r="958" spans="1:20"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936</v>
      </c>
      <c r="R958">
        <v>4</v>
      </c>
      <c r="S958" t="s">
        <v>957</v>
      </c>
      <c r="T958">
        <v>4</v>
      </c>
    </row>
    <row r="959" spans="1:20"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939</v>
      </c>
      <c r="R959">
        <v>5</v>
      </c>
      <c r="S959" t="s">
        <v>840</v>
      </c>
      <c r="T959">
        <v>5</v>
      </c>
    </row>
    <row r="960" spans="1:20"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938</v>
      </c>
      <c r="R960">
        <v>6</v>
      </c>
      <c r="S960" t="s">
        <v>959</v>
      </c>
      <c r="T960">
        <v>6</v>
      </c>
    </row>
    <row r="961" spans="1:20"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941</v>
      </c>
      <c r="R961">
        <v>9</v>
      </c>
      <c r="S961" t="s">
        <v>961</v>
      </c>
      <c r="T961">
        <v>9</v>
      </c>
    </row>
    <row r="962" spans="1:20"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939</v>
      </c>
      <c r="R962">
        <v>6</v>
      </c>
      <c r="S962" t="s">
        <v>959</v>
      </c>
      <c r="T962">
        <v>6</v>
      </c>
    </row>
    <row r="963" spans="1:20"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939</v>
      </c>
      <c r="R963">
        <v>4</v>
      </c>
      <c r="S963" t="s">
        <v>957</v>
      </c>
      <c r="T963">
        <v>4</v>
      </c>
    </row>
    <row r="964" spans="1:20"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939</v>
      </c>
      <c r="R964">
        <v>10</v>
      </c>
      <c r="S964" t="s">
        <v>962</v>
      </c>
      <c r="T964">
        <v>10</v>
      </c>
    </row>
    <row r="965" spans="1:20"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939</v>
      </c>
      <c r="R965">
        <v>5</v>
      </c>
      <c r="S965" t="s">
        <v>840</v>
      </c>
      <c r="T965">
        <v>5</v>
      </c>
    </row>
    <row r="966" spans="1:20"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936</v>
      </c>
      <c r="R966">
        <v>5</v>
      </c>
      <c r="S966" t="s">
        <v>840</v>
      </c>
      <c r="T966">
        <v>5</v>
      </c>
    </row>
    <row r="967" spans="1:20"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936</v>
      </c>
      <c r="R967">
        <v>9</v>
      </c>
      <c r="S967" t="s">
        <v>961</v>
      </c>
      <c r="T967">
        <v>9</v>
      </c>
    </row>
    <row r="968" spans="1:20"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937</v>
      </c>
      <c r="R968">
        <v>6</v>
      </c>
      <c r="S968" t="s">
        <v>959</v>
      </c>
      <c r="T968">
        <v>6</v>
      </c>
    </row>
    <row r="969" spans="1:20"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937</v>
      </c>
      <c r="R969">
        <v>5</v>
      </c>
      <c r="S969" t="s">
        <v>840</v>
      </c>
      <c r="T969">
        <v>5</v>
      </c>
    </row>
    <row r="970" spans="1:20"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938</v>
      </c>
      <c r="R970">
        <v>12</v>
      </c>
      <c r="S970" t="s">
        <v>956</v>
      </c>
      <c r="T970">
        <v>12</v>
      </c>
    </row>
    <row r="971" spans="1:20"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940</v>
      </c>
      <c r="R971">
        <v>12</v>
      </c>
      <c r="S971" t="s">
        <v>956</v>
      </c>
      <c r="T971">
        <v>12</v>
      </c>
    </row>
    <row r="972" spans="1:20"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937</v>
      </c>
      <c r="R972">
        <v>9</v>
      </c>
      <c r="S972" t="s">
        <v>961</v>
      </c>
      <c r="T972">
        <v>9</v>
      </c>
    </row>
    <row r="973" spans="1:20"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935</v>
      </c>
      <c r="R973">
        <v>5</v>
      </c>
      <c r="S973" t="s">
        <v>840</v>
      </c>
      <c r="T973">
        <v>5</v>
      </c>
    </row>
    <row r="974" spans="1:20"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937</v>
      </c>
      <c r="R974">
        <v>6</v>
      </c>
      <c r="S974" t="s">
        <v>959</v>
      </c>
      <c r="T974">
        <v>6</v>
      </c>
    </row>
    <row r="975" spans="1:20"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940</v>
      </c>
      <c r="R975">
        <v>10</v>
      </c>
      <c r="S975" t="s">
        <v>962</v>
      </c>
      <c r="T975">
        <v>10</v>
      </c>
    </row>
    <row r="976" spans="1:20"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941</v>
      </c>
      <c r="R976">
        <v>1</v>
      </c>
      <c r="S976" t="s">
        <v>960</v>
      </c>
      <c r="T976">
        <v>1</v>
      </c>
    </row>
    <row r="977" spans="1:20"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936</v>
      </c>
      <c r="R977">
        <v>5</v>
      </c>
      <c r="S977" t="s">
        <v>840</v>
      </c>
      <c r="T977">
        <v>5</v>
      </c>
    </row>
    <row r="978" spans="1:20"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937</v>
      </c>
      <c r="R978">
        <v>1</v>
      </c>
      <c r="S978" t="s">
        <v>960</v>
      </c>
      <c r="T978">
        <v>1</v>
      </c>
    </row>
    <row r="979" spans="1:20"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937</v>
      </c>
      <c r="R979">
        <v>12</v>
      </c>
      <c r="S979" t="s">
        <v>956</v>
      </c>
      <c r="T979">
        <v>12</v>
      </c>
    </row>
    <row r="980" spans="1:20"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939</v>
      </c>
      <c r="R980">
        <v>6</v>
      </c>
      <c r="S980" t="s">
        <v>959</v>
      </c>
      <c r="T980">
        <v>6</v>
      </c>
    </row>
    <row r="981" spans="1:20"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938</v>
      </c>
      <c r="R981">
        <v>6</v>
      </c>
      <c r="S981" t="s">
        <v>959</v>
      </c>
      <c r="T981">
        <v>6</v>
      </c>
    </row>
    <row r="982" spans="1:20"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935</v>
      </c>
      <c r="R982">
        <v>10</v>
      </c>
      <c r="S982" t="s">
        <v>962</v>
      </c>
      <c r="T982">
        <v>10</v>
      </c>
    </row>
    <row r="983" spans="1:20"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936</v>
      </c>
      <c r="R983">
        <v>4</v>
      </c>
      <c r="S983" t="s">
        <v>957</v>
      </c>
      <c r="T983">
        <v>4</v>
      </c>
    </row>
    <row r="984" spans="1:20"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936</v>
      </c>
      <c r="R984">
        <v>4</v>
      </c>
      <c r="S984" t="s">
        <v>957</v>
      </c>
      <c r="T984">
        <v>4</v>
      </c>
    </row>
    <row r="985" spans="1:20"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938</v>
      </c>
      <c r="R985">
        <v>12</v>
      </c>
      <c r="S985" t="s">
        <v>956</v>
      </c>
      <c r="T985">
        <v>12</v>
      </c>
    </row>
    <row r="986" spans="1:20"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940</v>
      </c>
      <c r="R986">
        <v>1</v>
      </c>
      <c r="S986" t="s">
        <v>960</v>
      </c>
      <c r="T986">
        <v>1</v>
      </c>
    </row>
    <row r="987" spans="1:20"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939</v>
      </c>
      <c r="R987">
        <v>9</v>
      </c>
      <c r="S987" t="s">
        <v>961</v>
      </c>
      <c r="T987">
        <v>9</v>
      </c>
    </row>
    <row r="988" spans="1:20"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941</v>
      </c>
      <c r="R988">
        <v>12</v>
      </c>
      <c r="S988" t="s">
        <v>956</v>
      </c>
      <c r="T988">
        <v>12</v>
      </c>
    </row>
    <row r="989" spans="1:20"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935</v>
      </c>
      <c r="R989">
        <v>6</v>
      </c>
      <c r="S989" t="s">
        <v>959</v>
      </c>
      <c r="T989">
        <v>6</v>
      </c>
    </row>
    <row r="990" spans="1:20"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935</v>
      </c>
      <c r="R990">
        <v>12</v>
      </c>
      <c r="S990" t="s">
        <v>956</v>
      </c>
      <c r="T990">
        <v>12</v>
      </c>
    </row>
    <row r="991" spans="1:20"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938</v>
      </c>
      <c r="R991">
        <v>9</v>
      </c>
      <c r="S991" t="s">
        <v>961</v>
      </c>
      <c r="T991">
        <v>9</v>
      </c>
    </row>
    <row r="992" spans="1:20"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937</v>
      </c>
      <c r="R992">
        <v>12</v>
      </c>
      <c r="S992" t="s">
        <v>956</v>
      </c>
      <c r="T992">
        <v>12</v>
      </c>
    </row>
    <row r="993" spans="1:20"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941</v>
      </c>
      <c r="R993">
        <v>12</v>
      </c>
      <c r="S993" t="s">
        <v>956</v>
      </c>
      <c r="T993">
        <v>12</v>
      </c>
    </row>
    <row r="994" spans="1:20"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937</v>
      </c>
      <c r="R994">
        <v>9</v>
      </c>
      <c r="S994" t="s">
        <v>961</v>
      </c>
      <c r="T994">
        <v>9</v>
      </c>
    </row>
    <row r="995" spans="1:20"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941</v>
      </c>
      <c r="R995">
        <v>4</v>
      </c>
      <c r="S995" t="s">
        <v>957</v>
      </c>
      <c r="T995">
        <v>4</v>
      </c>
    </row>
    <row r="996" spans="1:20"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938</v>
      </c>
      <c r="R996">
        <v>4</v>
      </c>
      <c r="S996" t="s">
        <v>957</v>
      </c>
      <c r="T996">
        <v>4</v>
      </c>
    </row>
    <row r="997" spans="1:20"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937</v>
      </c>
      <c r="R997">
        <v>5</v>
      </c>
      <c r="S997" t="s">
        <v>840</v>
      </c>
      <c r="T997">
        <v>5</v>
      </c>
    </row>
    <row r="998" spans="1:20"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941</v>
      </c>
      <c r="R998">
        <v>9</v>
      </c>
      <c r="S998" t="s">
        <v>961</v>
      </c>
      <c r="T998">
        <v>9</v>
      </c>
    </row>
    <row r="999" spans="1:20"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938</v>
      </c>
      <c r="R999">
        <v>4</v>
      </c>
      <c r="S999" t="s">
        <v>957</v>
      </c>
      <c r="T999">
        <v>4</v>
      </c>
    </row>
    <row r="1000" spans="1:20"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938</v>
      </c>
      <c r="R1000">
        <v>10</v>
      </c>
      <c r="S1000" t="s">
        <v>962</v>
      </c>
      <c r="T1000">
        <v>10</v>
      </c>
    </row>
    <row r="1001" spans="1:20"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935</v>
      </c>
      <c r="R1001">
        <v>5</v>
      </c>
      <c r="S1001" t="s">
        <v>840</v>
      </c>
      <c r="T1001">
        <v>5</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63DC-6597-436E-AD73-285989250170}">
  <dimension ref="A1:E71"/>
  <sheetViews>
    <sheetView workbookViewId="0">
      <selection sqref="A1:E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378DC-9F92-4713-BE54-3671E6CCBCD7}">
  <dimension ref="B2:AZ30"/>
  <sheetViews>
    <sheetView topLeftCell="U4" workbookViewId="0">
      <selection activeCell="N9" sqref="N9"/>
    </sheetView>
  </sheetViews>
  <sheetFormatPr defaultRowHeight="14.4" x14ac:dyDescent="0.3"/>
  <cols>
    <col min="2" max="2" width="14.109375" bestFit="1" customWidth="1"/>
    <col min="3" max="3" width="25.6640625" bestFit="1" customWidth="1"/>
    <col min="4" max="4" width="18" bestFit="1" customWidth="1"/>
    <col min="5" max="5" width="15.5546875" bestFit="1" customWidth="1"/>
    <col min="6" max="6" width="18" bestFit="1" customWidth="1"/>
    <col min="8" max="8" width="12.44140625" bestFit="1" customWidth="1"/>
    <col min="9" max="9" width="14.109375" bestFit="1" customWidth="1"/>
    <col min="11" max="11" width="12.44140625" bestFit="1" customWidth="1"/>
    <col min="12" max="12" width="14.109375" bestFit="1" customWidth="1"/>
    <col min="14" max="14" width="14.44140625" bestFit="1" customWidth="1"/>
    <col min="15" max="15" width="14.109375" bestFit="1" customWidth="1"/>
    <col min="17" max="17" width="13.33203125" bestFit="1" customWidth="1"/>
    <col min="18" max="18" width="15.5546875" bestFit="1" customWidth="1"/>
    <col min="19" max="19" width="11.44140625" bestFit="1" customWidth="1"/>
    <col min="20" max="20" width="6.44140625" bestFit="1" customWidth="1"/>
    <col min="21" max="21" width="12" bestFit="1" customWidth="1"/>
    <col min="22" max="22" width="6.77734375" bestFit="1" customWidth="1"/>
    <col min="23" max="23" width="7" bestFit="1" customWidth="1"/>
    <col min="24" max="24" width="12.21875" bestFit="1" customWidth="1"/>
    <col min="25" max="25" width="11.21875" bestFit="1" customWidth="1"/>
    <col min="26" max="26" width="14.44140625" bestFit="1" customWidth="1"/>
    <col min="27" max="27" width="14.109375" bestFit="1" customWidth="1"/>
    <col min="28" max="28" width="5.77734375" bestFit="1" customWidth="1"/>
    <col min="29" max="29" width="6.77734375" bestFit="1" customWidth="1"/>
    <col min="30" max="30" width="12.44140625" bestFit="1" customWidth="1"/>
    <col min="31" max="31" width="14.109375" bestFit="1" customWidth="1"/>
    <col min="32" max="32" width="7.88671875" bestFit="1" customWidth="1"/>
    <col min="33" max="33" width="12.44140625" bestFit="1" customWidth="1"/>
    <col min="34" max="34" width="14.109375" bestFit="1" customWidth="1"/>
    <col min="35" max="35" width="7.5546875" bestFit="1" customWidth="1"/>
    <col min="36" max="36" width="10" bestFit="1" customWidth="1"/>
    <col min="37" max="37" width="13.77734375" bestFit="1" customWidth="1"/>
    <col min="38" max="38" width="9.44140625" bestFit="1" customWidth="1"/>
    <col min="39" max="42" width="7.5546875" customWidth="1"/>
    <col min="43" max="43" width="8" bestFit="1" customWidth="1"/>
    <col min="44" max="44" width="12.44140625" bestFit="1" customWidth="1"/>
    <col min="45" max="45" width="14.109375" bestFit="1" customWidth="1"/>
    <col min="46" max="46" width="16.109375" bestFit="1" customWidth="1"/>
    <col min="47" max="48" width="12" bestFit="1" customWidth="1"/>
    <col min="49" max="49" width="12" customWidth="1"/>
    <col min="50" max="57" width="12" bestFit="1" customWidth="1"/>
    <col min="58" max="58" width="13.109375" bestFit="1" customWidth="1"/>
    <col min="59" max="69" width="10.33203125" bestFit="1" customWidth="1"/>
    <col min="70" max="70" width="10.44140625" bestFit="1" customWidth="1"/>
    <col min="71" max="71" width="10.33203125" bestFit="1" customWidth="1"/>
    <col min="72" max="82" width="10.44140625" bestFit="1" customWidth="1"/>
    <col min="83" max="89" width="10.33203125" bestFit="1" customWidth="1"/>
    <col min="90" max="101" width="10.44140625" bestFit="1" customWidth="1"/>
    <col min="102" max="105" width="10.33203125" bestFit="1" customWidth="1"/>
    <col min="106" max="107" width="10.44140625" bestFit="1" customWidth="1"/>
    <col min="108" max="113" width="10.33203125" bestFit="1" customWidth="1"/>
    <col min="114" max="114" width="10.44140625" bestFit="1" customWidth="1"/>
    <col min="115" max="118" width="10.33203125" bestFit="1" customWidth="1"/>
    <col min="119" max="119" width="10.44140625" bestFit="1" customWidth="1"/>
    <col min="120" max="124" width="10.33203125" bestFit="1" customWidth="1"/>
    <col min="125" max="125" width="10.44140625" bestFit="1" customWidth="1"/>
    <col min="126" max="127" width="10.33203125" bestFit="1" customWidth="1"/>
    <col min="128" max="128" width="10.44140625" bestFit="1" customWidth="1"/>
    <col min="129" max="129" width="10.33203125" bestFit="1" customWidth="1"/>
    <col min="130" max="130" width="10.44140625" bestFit="1" customWidth="1"/>
    <col min="131" max="134" width="10.33203125" bestFit="1" customWidth="1"/>
    <col min="135" max="135" width="10.44140625" bestFit="1" customWidth="1"/>
    <col min="136" max="144" width="10.33203125" bestFit="1" customWidth="1"/>
    <col min="145" max="145" width="10.44140625" bestFit="1" customWidth="1"/>
    <col min="146" max="161" width="10.33203125" bestFit="1" customWidth="1"/>
    <col min="162" max="162" width="10.44140625" bestFit="1" customWidth="1"/>
    <col min="163" max="165" width="10.33203125" bestFit="1" customWidth="1"/>
    <col min="166" max="167" width="10.44140625" bestFit="1" customWidth="1"/>
    <col min="168" max="168" width="10.33203125" bestFit="1" customWidth="1"/>
    <col min="169" max="169" width="10.44140625" bestFit="1" customWidth="1"/>
    <col min="170" max="171" width="10.33203125" bestFit="1" customWidth="1"/>
    <col min="172" max="172" width="10.44140625" bestFit="1" customWidth="1"/>
    <col min="173" max="178" width="10.33203125" bestFit="1" customWidth="1"/>
    <col min="179" max="179" width="10.44140625" bestFit="1" customWidth="1"/>
    <col min="180" max="185" width="10.33203125" bestFit="1" customWidth="1"/>
    <col min="186" max="186" width="10.44140625" bestFit="1" customWidth="1"/>
    <col min="187" max="190" width="10.33203125" bestFit="1" customWidth="1"/>
    <col min="191" max="191" width="10.44140625" bestFit="1" customWidth="1"/>
    <col min="192" max="194" width="10.33203125" bestFit="1" customWidth="1"/>
    <col min="195" max="195" width="10.44140625" bestFit="1" customWidth="1"/>
    <col min="196" max="198" width="10.33203125" bestFit="1" customWidth="1"/>
    <col min="199" max="199" width="10.44140625" bestFit="1" customWidth="1"/>
    <col min="200" max="217" width="10.33203125" bestFit="1" customWidth="1"/>
    <col min="218" max="218" width="10.44140625" bestFit="1" customWidth="1"/>
    <col min="219" max="224" width="10.33203125" bestFit="1" customWidth="1"/>
    <col min="225" max="225" width="10.44140625" bestFit="1" customWidth="1"/>
    <col min="226" max="226" width="10.33203125" bestFit="1" customWidth="1"/>
    <col min="227" max="235" width="10.44140625" bestFit="1" customWidth="1"/>
    <col min="236" max="236" width="12" bestFit="1" customWidth="1"/>
    <col min="237" max="244" width="10.33203125" bestFit="1" customWidth="1"/>
    <col min="245" max="245" width="10.44140625" bestFit="1" customWidth="1"/>
    <col min="246" max="249" width="10.33203125" bestFit="1" customWidth="1"/>
    <col min="250" max="250" width="10.44140625" bestFit="1" customWidth="1"/>
    <col min="251" max="258" width="10.33203125" bestFit="1" customWidth="1"/>
    <col min="259" max="259" width="10.44140625" bestFit="1" customWidth="1"/>
    <col min="260" max="270" width="10.33203125" bestFit="1" customWidth="1"/>
    <col min="271" max="272" width="10.44140625" bestFit="1" customWidth="1"/>
    <col min="273" max="276" width="10.33203125" bestFit="1" customWidth="1"/>
    <col min="277" max="277" width="10.44140625" bestFit="1" customWidth="1"/>
    <col min="278" max="285" width="10.33203125" bestFit="1" customWidth="1"/>
    <col min="286" max="295" width="10.44140625" bestFit="1" customWidth="1"/>
    <col min="296" max="297" width="10.33203125" bestFit="1" customWidth="1"/>
    <col min="298" max="298" width="10.44140625" bestFit="1" customWidth="1"/>
    <col min="299" max="307" width="10.33203125" bestFit="1" customWidth="1"/>
    <col min="308" max="310" width="10.44140625" bestFit="1" customWidth="1"/>
    <col min="311" max="316" width="10.33203125" bestFit="1" customWidth="1"/>
    <col min="317" max="317" width="10.44140625" bestFit="1" customWidth="1"/>
    <col min="318" max="318" width="10.33203125" bestFit="1" customWidth="1"/>
    <col min="319" max="319" width="10.44140625" bestFit="1" customWidth="1"/>
    <col min="320" max="320" width="10.33203125" bestFit="1" customWidth="1"/>
    <col min="321" max="321" width="10.44140625" bestFit="1" customWidth="1"/>
    <col min="322" max="322" width="10.33203125" bestFit="1" customWidth="1"/>
    <col min="323" max="323" width="10.44140625" bestFit="1" customWidth="1"/>
    <col min="324" max="330" width="10.33203125" bestFit="1" customWidth="1"/>
    <col min="331" max="331" width="10.44140625" bestFit="1" customWidth="1"/>
    <col min="332" max="332" width="13.109375" bestFit="1" customWidth="1"/>
  </cols>
  <sheetData>
    <row r="2" spans="2:52" x14ac:dyDescent="0.3">
      <c r="AW2">
        <v>1</v>
      </c>
      <c r="AX2">
        <f>LARGE($AW$6:$AW$17,AW2)</f>
        <v>737389</v>
      </c>
    </row>
    <row r="5" spans="2:52" x14ac:dyDescent="0.3">
      <c r="H5" s="4" t="s">
        <v>932</v>
      </c>
      <c r="I5" t="s">
        <v>943</v>
      </c>
      <c r="K5" s="4" t="s">
        <v>932</v>
      </c>
      <c r="L5" t="s">
        <v>943</v>
      </c>
      <c r="N5" s="4" t="s">
        <v>932</v>
      </c>
      <c r="O5" t="s">
        <v>943</v>
      </c>
      <c r="Q5" s="4" t="s">
        <v>932</v>
      </c>
      <c r="R5" t="s">
        <v>946</v>
      </c>
      <c r="Z5" s="4" t="s">
        <v>932</v>
      </c>
      <c r="AA5" t="s">
        <v>943</v>
      </c>
      <c r="AD5" s="4" t="s">
        <v>932</v>
      </c>
      <c r="AE5" t="s">
        <v>943</v>
      </c>
      <c r="AG5" s="4" t="s">
        <v>932</v>
      </c>
      <c r="AH5" t="s">
        <v>943</v>
      </c>
      <c r="AJ5" t="str">
        <f>AG5</f>
        <v>Row Labels</v>
      </c>
      <c r="AK5" t="str">
        <f>AH5</f>
        <v>Sum of Revenue</v>
      </c>
      <c r="AL5" t="s">
        <v>972</v>
      </c>
      <c r="AN5">
        <v>1</v>
      </c>
      <c r="AO5">
        <f>LARGE($AK$6:$AK$29,AN5)</f>
        <v>186426</v>
      </c>
      <c r="AR5" s="4" t="s">
        <v>932</v>
      </c>
      <c r="AS5" t="s">
        <v>943</v>
      </c>
      <c r="AT5" t="s">
        <v>963</v>
      </c>
      <c r="AV5" t="str">
        <f>AR5</f>
        <v>Row Labels</v>
      </c>
      <c r="AW5" t="str">
        <f t="shared" ref="AW5:AX17" si="0">AS5</f>
        <v>Sum of Revenue</v>
      </c>
      <c r="AX5" t="s">
        <v>972</v>
      </c>
    </row>
    <row r="6" spans="2:52" x14ac:dyDescent="0.3">
      <c r="H6" s="5" t="s">
        <v>842</v>
      </c>
      <c r="I6" s="6">
        <v>95468</v>
      </c>
      <c r="K6" s="5" t="s">
        <v>877</v>
      </c>
      <c r="L6" s="6">
        <v>97665</v>
      </c>
      <c r="N6" s="5" t="s">
        <v>868</v>
      </c>
      <c r="O6" s="6">
        <v>329862</v>
      </c>
      <c r="Q6" s="5" t="s">
        <v>218</v>
      </c>
      <c r="R6" s="7">
        <v>18</v>
      </c>
      <c r="U6">
        <f>CORREL(Orders[Quantity],Orders[diff_order_delivery])</f>
        <v>3.4781737193018245E-3</v>
      </c>
      <c r="W6" t="s">
        <v>948</v>
      </c>
      <c r="Z6" s="5" t="s">
        <v>699</v>
      </c>
      <c r="AA6" s="8">
        <v>586176</v>
      </c>
      <c r="AD6" s="5" t="s">
        <v>937</v>
      </c>
      <c r="AE6" s="6">
        <v>475447</v>
      </c>
      <c r="AG6" s="5">
        <v>0</v>
      </c>
      <c r="AH6" s="6">
        <v>99400</v>
      </c>
      <c r="AJ6">
        <f t="shared" ref="AJ6:AJ29" si="1">AG6</f>
        <v>0</v>
      </c>
      <c r="AK6" s="8">
        <f t="shared" ref="AK6:AK29" si="2">AH6</f>
        <v>99400</v>
      </c>
      <c r="AL6" s="8" t="str">
        <f t="shared" ref="AL6:AL29" si="3">IF(AK6=$AO$5,AK6," ")</f>
        <v xml:space="preserve"> </v>
      </c>
      <c r="AR6" s="5" t="s">
        <v>842</v>
      </c>
      <c r="AS6" s="6">
        <v>95468</v>
      </c>
      <c r="AT6" s="6">
        <v>35777</v>
      </c>
      <c r="AV6" t="str">
        <f t="shared" ref="AV6:AV17" si="4">AR6</f>
        <v>January</v>
      </c>
      <c r="AW6">
        <f t="shared" si="0"/>
        <v>95468</v>
      </c>
      <c r="AX6" s="8" t="str">
        <f>IF(AW6=$AX$2,AW6,"")</f>
        <v/>
      </c>
      <c r="AY6" s="6"/>
      <c r="AZ6" s="6"/>
    </row>
    <row r="7" spans="2:52" x14ac:dyDescent="0.3">
      <c r="H7" s="5" t="s">
        <v>621</v>
      </c>
      <c r="I7" s="6">
        <v>704509</v>
      </c>
      <c r="K7" s="5" t="s">
        <v>918</v>
      </c>
      <c r="L7" s="6">
        <v>106624</v>
      </c>
      <c r="N7" s="5" t="s">
        <v>863</v>
      </c>
      <c r="O7" s="6">
        <v>1005645</v>
      </c>
      <c r="Q7" s="5" t="s">
        <v>152</v>
      </c>
      <c r="R7" s="7">
        <v>21</v>
      </c>
      <c r="W7" t="s">
        <v>947</v>
      </c>
      <c r="Z7" s="5" t="s">
        <v>698</v>
      </c>
      <c r="AA7" s="8">
        <v>674634</v>
      </c>
      <c r="AD7" s="5" t="s">
        <v>939</v>
      </c>
      <c r="AE7" s="6">
        <v>461670</v>
      </c>
      <c r="AG7" s="5">
        <v>1</v>
      </c>
      <c r="AH7" s="6">
        <v>129309</v>
      </c>
      <c r="AJ7">
        <f t="shared" si="1"/>
        <v>1</v>
      </c>
      <c r="AK7" s="8">
        <f t="shared" si="2"/>
        <v>129309</v>
      </c>
      <c r="AL7" s="8" t="str">
        <f t="shared" si="3"/>
        <v xml:space="preserve"> </v>
      </c>
      <c r="AR7" s="5" t="s">
        <v>621</v>
      </c>
      <c r="AS7" s="6">
        <v>704509</v>
      </c>
      <c r="AT7" s="6">
        <v>221368</v>
      </c>
      <c r="AV7" t="str">
        <f t="shared" si="4"/>
        <v>February</v>
      </c>
      <c r="AW7">
        <f t="shared" si="0"/>
        <v>704509</v>
      </c>
      <c r="AX7" s="8" t="str">
        <f t="shared" ref="AX7:AX17" si="5">IF(AW7=$AX$2,AW7,"")</f>
        <v/>
      </c>
      <c r="AY7" s="6"/>
      <c r="AZ7" s="6"/>
    </row>
    <row r="8" spans="2:52" x14ac:dyDescent="0.3">
      <c r="H8" s="5" t="s">
        <v>747</v>
      </c>
      <c r="I8" s="6">
        <v>511823</v>
      </c>
      <c r="K8" s="5" t="s">
        <v>910</v>
      </c>
      <c r="L8" s="6">
        <v>101556</v>
      </c>
      <c r="N8" s="5" t="s">
        <v>874</v>
      </c>
      <c r="O8" s="6">
        <v>201151</v>
      </c>
      <c r="Q8" s="5" t="s">
        <v>32</v>
      </c>
      <c r="R8" s="7">
        <v>18</v>
      </c>
      <c r="W8" t="s">
        <v>949</v>
      </c>
      <c r="Z8" s="5" t="s">
        <v>707</v>
      </c>
      <c r="AA8" s="8">
        <v>408194</v>
      </c>
      <c r="AD8" s="5" t="s">
        <v>935</v>
      </c>
      <c r="AE8" s="6">
        <v>444960</v>
      </c>
      <c r="AG8" s="5">
        <v>2</v>
      </c>
      <c r="AH8" s="6">
        <v>152940</v>
      </c>
      <c r="AJ8">
        <f t="shared" si="1"/>
        <v>2</v>
      </c>
      <c r="AK8" s="8">
        <f t="shared" si="2"/>
        <v>152940</v>
      </c>
      <c r="AL8" s="8" t="str">
        <f t="shared" si="3"/>
        <v xml:space="preserve"> </v>
      </c>
      <c r="AR8" s="5" t="s">
        <v>747</v>
      </c>
      <c r="AS8" s="6">
        <v>511823</v>
      </c>
      <c r="AT8" s="6">
        <v>181256</v>
      </c>
      <c r="AV8" t="str">
        <f t="shared" si="4"/>
        <v>March</v>
      </c>
      <c r="AW8">
        <f t="shared" si="0"/>
        <v>511823</v>
      </c>
      <c r="AX8" s="8" t="str">
        <f t="shared" si="5"/>
        <v/>
      </c>
      <c r="AY8" s="6"/>
      <c r="AZ8" s="6"/>
    </row>
    <row r="9" spans="2:52" x14ac:dyDescent="0.3">
      <c r="B9" t="s">
        <v>943</v>
      </c>
      <c r="C9" t="s">
        <v>944</v>
      </c>
      <c r="D9" t="s">
        <v>945</v>
      </c>
      <c r="E9" t="s">
        <v>946</v>
      </c>
      <c r="H9" s="5" t="s">
        <v>837</v>
      </c>
      <c r="I9" s="6">
        <v>140393</v>
      </c>
      <c r="K9" s="5" t="s">
        <v>858</v>
      </c>
      <c r="L9" s="6">
        <v>121905</v>
      </c>
      <c r="N9" s="5" t="s">
        <v>861</v>
      </c>
      <c r="O9" s="6">
        <v>212281</v>
      </c>
      <c r="Q9" s="5" t="s">
        <v>324</v>
      </c>
      <c r="R9" s="7">
        <v>28</v>
      </c>
      <c r="Z9" s="5" t="s">
        <v>829</v>
      </c>
      <c r="AA9" s="8">
        <v>313783</v>
      </c>
      <c r="AD9" s="5" t="s">
        <v>938</v>
      </c>
      <c r="AE9" s="6">
        <v>628138</v>
      </c>
      <c r="AG9" s="5">
        <v>3</v>
      </c>
      <c r="AH9" s="6">
        <v>146810</v>
      </c>
      <c r="AJ9">
        <f t="shared" si="1"/>
        <v>3</v>
      </c>
      <c r="AK9" s="8">
        <f t="shared" si="2"/>
        <v>146810</v>
      </c>
      <c r="AL9" s="8" t="str">
        <f t="shared" si="3"/>
        <v xml:space="preserve"> </v>
      </c>
      <c r="AR9" s="5" t="s">
        <v>837</v>
      </c>
      <c r="AS9" s="6">
        <v>140393</v>
      </c>
      <c r="AT9" s="6">
        <v>47081</v>
      </c>
      <c r="AV9" t="str">
        <f t="shared" si="4"/>
        <v>April</v>
      </c>
      <c r="AW9">
        <f t="shared" si="0"/>
        <v>140393</v>
      </c>
      <c r="AX9" s="8" t="str">
        <f t="shared" si="5"/>
        <v/>
      </c>
      <c r="AY9" s="6"/>
      <c r="AZ9" s="6"/>
    </row>
    <row r="10" spans="2:52" x14ac:dyDescent="0.3">
      <c r="B10" s="8">
        <v>3520984</v>
      </c>
      <c r="C10" s="7">
        <v>5.53</v>
      </c>
      <c r="D10" s="6">
        <v>3520.9839999999999</v>
      </c>
      <c r="E10" s="7">
        <v>1000</v>
      </c>
      <c r="H10" s="5" t="s">
        <v>840</v>
      </c>
      <c r="I10" s="6">
        <v>150346</v>
      </c>
      <c r="K10" s="5" t="s">
        <v>884</v>
      </c>
      <c r="L10" s="6">
        <v>114476</v>
      </c>
      <c r="N10" s="5" t="s">
        <v>794</v>
      </c>
      <c r="O10" s="6">
        <v>297372</v>
      </c>
      <c r="Q10" s="5" t="s">
        <v>230</v>
      </c>
      <c r="R10" s="7">
        <v>21</v>
      </c>
      <c r="Z10" s="5" t="s">
        <v>701</v>
      </c>
      <c r="AA10" s="8">
        <v>574682</v>
      </c>
      <c r="AD10" s="5" t="s">
        <v>941</v>
      </c>
      <c r="AE10" s="6">
        <v>418354</v>
      </c>
      <c r="AG10" s="5">
        <v>4</v>
      </c>
      <c r="AH10" s="6">
        <v>114700</v>
      </c>
      <c r="AJ10">
        <f t="shared" si="1"/>
        <v>4</v>
      </c>
      <c r="AK10" s="8">
        <f t="shared" si="2"/>
        <v>114700</v>
      </c>
      <c r="AL10" s="8" t="str">
        <f t="shared" si="3"/>
        <v xml:space="preserve"> </v>
      </c>
      <c r="AR10" s="5" t="s">
        <v>840</v>
      </c>
      <c r="AS10" s="6">
        <v>150346</v>
      </c>
      <c r="AT10" s="6">
        <v>45105</v>
      </c>
      <c r="AV10" t="str">
        <f t="shared" si="4"/>
        <v>May</v>
      </c>
      <c r="AW10">
        <f t="shared" si="0"/>
        <v>150346</v>
      </c>
      <c r="AX10" s="8" t="str">
        <f t="shared" si="5"/>
        <v/>
      </c>
      <c r="AY10" s="6"/>
      <c r="AZ10" s="6"/>
    </row>
    <row r="11" spans="2:52" x14ac:dyDescent="0.3">
      <c r="H11" s="5" t="s">
        <v>841</v>
      </c>
      <c r="I11" s="6">
        <v>157913</v>
      </c>
      <c r="N11" s="5" t="s">
        <v>859</v>
      </c>
      <c r="O11" s="6">
        <v>740831</v>
      </c>
      <c r="Q11" s="5" t="s">
        <v>301</v>
      </c>
      <c r="R11" s="7">
        <v>20</v>
      </c>
      <c r="Z11" s="5" t="s">
        <v>794</v>
      </c>
      <c r="AA11" s="8">
        <v>631585</v>
      </c>
      <c r="AD11" s="5" t="s">
        <v>940</v>
      </c>
      <c r="AE11" s="6">
        <v>677223</v>
      </c>
      <c r="AG11" s="5">
        <v>5</v>
      </c>
      <c r="AH11" s="6">
        <v>156198</v>
      </c>
      <c r="AJ11">
        <f t="shared" si="1"/>
        <v>5</v>
      </c>
      <c r="AK11" s="8">
        <f t="shared" si="2"/>
        <v>156198</v>
      </c>
      <c r="AL11" s="8" t="str">
        <f t="shared" si="3"/>
        <v xml:space="preserve"> </v>
      </c>
      <c r="AR11" s="5" t="s">
        <v>841</v>
      </c>
      <c r="AS11" s="6">
        <v>157913</v>
      </c>
      <c r="AT11" s="6">
        <v>47454</v>
      </c>
      <c r="AV11" t="str">
        <f t="shared" si="4"/>
        <v>June</v>
      </c>
      <c r="AW11">
        <f t="shared" si="0"/>
        <v>157913</v>
      </c>
      <c r="AX11" s="8" t="str">
        <f t="shared" si="5"/>
        <v/>
      </c>
      <c r="AY11" s="6"/>
      <c r="AZ11" s="6"/>
    </row>
    <row r="12" spans="2:52" x14ac:dyDescent="0.3">
      <c r="H12" s="5" t="s">
        <v>839</v>
      </c>
      <c r="I12" s="6">
        <v>135826</v>
      </c>
      <c r="N12" s="5" t="s">
        <v>865</v>
      </c>
      <c r="O12" s="6">
        <v>733842</v>
      </c>
      <c r="Q12" s="5" t="s">
        <v>188</v>
      </c>
      <c r="R12" s="7">
        <v>24</v>
      </c>
      <c r="Z12" s="5" t="s">
        <v>620</v>
      </c>
      <c r="AA12" s="8">
        <v>331930</v>
      </c>
      <c r="AD12" s="5" t="s">
        <v>936</v>
      </c>
      <c r="AE12" s="6">
        <v>415192</v>
      </c>
      <c r="AG12" s="5">
        <v>6</v>
      </c>
      <c r="AH12" s="6">
        <v>177211</v>
      </c>
      <c r="AJ12">
        <f t="shared" si="1"/>
        <v>6</v>
      </c>
      <c r="AK12" s="8">
        <f t="shared" si="2"/>
        <v>177211</v>
      </c>
      <c r="AL12" s="8" t="str">
        <f t="shared" si="3"/>
        <v xml:space="preserve"> </v>
      </c>
      <c r="AR12" s="5" t="s">
        <v>839</v>
      </c>
      <c r="AS12" s="6">
        <v>135826</v>
      </c>
      <c r="AT12" s="6">
        <v>45639</v>
      </c>
      <c r="AV12" t="str">
        <f t="shared" si="4"/>
        <v>July</v>
      </c>
      <c r="AW12">
        <f t="shared" si="0"/>
        <v>135826</v>
      </c>
      <c r="AX12" s="8" t="str">
        <f t="shared" si="5"/>
        <v/>
      </c>
      <c r="AY12" s="6"/>
      <c r="AZ12" s="6"/>
    </row>
    <row r="13" spans="2:52" x14ac:dyDescent="0.3">
      <c r="H13" s="5" t="s">
        <v>795</v>
      </c>
      <c r="I13" s="6">
        <v>737389</v>
      </c>
      <c r="K13" t="str">
        <f>K5</f>
        <v>Row Labels</v>
      </c>
      <c r="L13" t="str">
        <f>L5</f>
        <v>Sum of Revenue</v>
      </c>
      <c r="Q13" s="5" t="s">
        <v>307</v>
      </c>
      <c r="R13" s="7">
        <v>29</v>
      </c>
      <c r="AG13" s="5">
        <v>7</v>
      </c>
      <c r="AH13" s="6">
        <v>147749</v>
      </c>
      <c r="AJ13">
        <f t="shared" si="1"/>
        <v>7</v>
      </c>
      <c r="AK13" s="8">
        <f t="shared" si="2"/>
        <v>147749</v>
      </c>
      <c r="AL13" s="8" t="str">
        <f t="shared" si="3"/>
        <v xml:space="preserve"> </v>
      </c>
      <c r="AR13" s="5" t="s">
        <v>795</v>
      </c>
      <c r="AS13" s="6">
        <v>737389</v>
      </c>
      <c r="AT13" s="6">
        <v>235201</v>
      </c>
      <c r="AV13" t="str">
        <f t="shared" si="4"/>
        <v>August</v>
      </c>
      <c r="AW13">
        <f t="shared" si="0"/>
        <v>737389</v>
      </c>
      <c r="AX13" s="8">
        <f t="shared" si="5"/>
        <v>737389</v>
      </c>
      <c r="AY13" s="6"/>
      <c r="AZ13" s="6"/>
    </row>
    <row r="14" spans="2:52" x14ac:dyDescent="0.3">
      <c r="H14" s="5" t="s">
        <v>843</v>
      </c>
      <c r="I14" s="6">
        <v>136938</v>
      </c>
      <c r="K14" t="str">
        <f t="shared" ref="K14:L18" si="6">K6</f>
        <v>Deserunt Box</v>
      </c>
      <c r="L14" s="8">
        <f t="shared" si="6"/>
        <v>97665</v>
      </c>
      <c r="Q14" s="5" t="s">
        <v>158</v>
      </c>
      <c r="R14" s="7">
        <v>27</v>
      </c>
      <c r="AG14" s="5">
        <v>8</v>
      </c>
      <c r="AH14" s="6">
        <v>133617</v>
      </c>
      <c r="AJ14">
        <f t="shared" si="1"/>
        <v>8</v>
      </c>
      <c r="AK14" s="8">
        <f t="shared" si="2"/>
        <v>133617</v>
      </c>
      <c r="AL14" s="8" t="str">
        <f t="shared" si="3"/>
        <v xml:space="preserve"> </v>
      </c>
      <c r="AR14" s="5" t="s">
        <v>843</v>
      </c>
      <c r="AS14" s="6">
        <v>136938</v>
      </c>
      <c r="AT14" s="6">
        <v>48391</v>
      </c>
      <c r="AV14" t="str">
        <f t="shared" si="4"/>
        <v>September</v>
      </c>
      <c r="AW14">
        <f t="shared" si="0"/>
        <v>136938</v>
      </c>
      <c r="AX14" s="8" t="str">
        <f t="shared" si="5"/>
        <v/>
      </c>
      <c r="AY14" s="6"/>
      <c r="AZ14" s="6"/>
    </row>
    <row r="15" spans="2:52" x14ac:dyDescent="0.3">
      <c r="H15" s="5" t="s">
        <v>845</v>
      </c>
      <c r="I15" s="6">
        <v>151619</v>
      </c>
      <c r="K15" t="str">
        <f t="shared" si="6"/>
        <v>Dolores Gift</v>
      </c>
      <c r="L15" s="8">
        <f t="shared" si="6"/>
        <v>106624</v>
      </c>
      <c r="Q15" s="5" t="s">
        <v>397</v>
      </c>
      <c r="R15" s="7">
        <v>19</v>
      </c>
      <c r="AG15" s="5">
        <v>9</v>
      </c>
      <c r="AH15" s="6">
        <v>153678</v>
      </c>
      <c r="AJ15">
        <f t="shared" si="1"/>
        <v>9</v>
      </c>
      <c r="AK15" s="8">
        <f t="shared" si="2"/>
        <v>153678</v>
      </c>
      <c r="AL15" s="8" t="str">
        <f t="shared" si="3"/>
        <v xml:space="preserve"> </v>
      </c>
      <c r="AR15" s="5" t="s">
        <v>845</v>
      </c>
      <c r="AS15" s="6">
        <v>151619</v>
      </c>
      <c r="AT15" s="6">
        <v>47595</v>
      </c>
      <c r="AV15" t="str">
        <f t="shared" si="4"/>
        <v>October</v>
      </c>
      <c r="AW15">
        <f t="shared" si="0"/>
        <v>151619</v>
      </c>
      <c r="AX15" s="8" t="str">
        <f t="shared" si="5"/>
        <v/>
      </c>
      <c r="AY15" s="6"/>
      <c r="AZ15" s="6"/>
    </row>
    <row r="16" spans="2:52" x14ac:dyDescent="0.3">
      <c r="H16" s="5" t="s">
        <v>822</v>
      </c>
      <c r="I16" s="6">
        <v>449169</v>
      </c>
      <c r="K16" t="str">
        <f t="shared" si="6"/>
        <v>Harum Pack</v>
      </c>
      <c r="L16" s="8">
        <f t="shared" si="6"/>
        <v>101556</v>
      </c>
      <c r="Y16" t="str">
        <f>Z5</f>
        <v>Row Labels</v>
      </c>
      <c r="Z16" t="str">
        <f>AA5</f>
        <v>Sum of Revenue</v>
      </c>
      <c r="AA16" t="s">
        <v>971</v>
      </c>
      <c r="AG16" s="5">
        <v>10</v>
      </c>
      <c r="AH16" s="6">
        <v>94985</v>
      </c>
      <c r="AJ16">
        <f t="shared" si="1"/>
        <v>10</v>
      </c>
      <c r="AK16" s="8">
        <f t="shared" si="2"/>
        <v>94985</v>
      </c>
      <c r="AL16" s="8" t="str">
        <f t="shared" si="3"/>
        <v xml:space="preserve"> </v>
      </c>
      <c r="AR16" s="5" t="s">
        <v>822</v>
      </c>
      <c r="AS16" s="6">
        <v>449169</v>
      </c>
      <c r="AT16" s="6">
        <v>149853</v>
      </c>
      <c r="AV16" t="str">
        <f t="shared" si="4"/>
        <v>November</v>
      </c>
      <c r="AW16">
        <f t="shared" si="0"/>
        <v>449169</v>
      </c>
      <c r="AX16" s="8" t="str">
        <f t="shared" si="5"/>
        <v/>
      </c>
      <c r="AY16" s="6"/>
      <c r="AZ16" s="6"/>
    </row>
    <row r="17" spans="8:52" x14ac:dyDescent="0.3">
      <c r="H17" s="5" t="s">
        <v>836</v>
      </c>
      <c r="I17" s="6">
        <v>149591</v>
      </c>
      <c r="K17" t="str">
        <f t="shared" si="6"/>
        <v>Magnam Set</v>
      </c>
      <c r="L17" s="8">
        <f t="shared" si="6"/>
        <v>121905</v>
      </c>
      <c r="M17" t="str">
        <f>N5</f>
        <v>Row Labels</v>
      </c>
      <c r="N17" t="str">
        <f>O5</f>
        <v>Sum of Revenue</v>
      </c>
      <c r="O17" t="s">
        <v>972</v>
      </c>
      <c r="Y17" t="str">
        <f t="shared" ref="Y17:Z23" si="7">Z6</f>
        <v>All Occasions</v>
      </c>
      <c r="Z17" s="8">
        <f t="shared" si="7"/>
        <v>586176</v>
      </c>
      <c r="AA17" t="str">
        <f>IF(Z17=$W$18,Z17,"")</f>
        <v/>
      </c>
      <c r="AG17" s="5">
        <v>11</v>
      </c>
      <c r="AH17" s="6">
        <v>130287</v>
      </c>
      <c r="AJ17">
        <f t="shared" si="1"/>
        <v>11</v>
      </c>
      <c r="AK17" s="8">
        <f t="shared" si="2"/>
        <v>130287</v>
      </c>
      <c r="AL17" s="8" t="str">
        <f t="shared" si="3"/>
        <v xml:space="preserve"> </v>
      </c>
      <c r="AR17" s="5" t="s">
        <v>836</v>
      </c>
      <c r="AS17" s="6">
        <v>149591</v>
      </c>
      <c r="AT17" s="6">
        <v>51388</v>
      </c>
      <c r="AV17" t="str">
        <f t="shared" si="4"/>
        <v>December</v>
      </c>
      <c r="AW17">
        <f t="shared" si="0"/>
        <v>149591</v>
      </c>
      <c r="AX17" s="8" t="str">
        <f t="shared" si="5"/>
        <v/>
      </c>
      <c r="AY17" s="6"/>
      <c r="AZ17" s="6"/>
    </row>
    <row r="18" spans="8:52" x14ac:dyDescent="0.3">
      <c r="K18" t="str">
        <f t="shared" si="6"/>
        <v>Quia Gift</v>
      </c>
      <c r="L18" s="8">
        <f t="shared" si="6"/>
        <v>114476</v>
      </c>
      <c r="M18" t="str">
        <f t="shared" ref="M18:N23" si="8">N6</f>
        <v>Cake</v>
      </c>
      <c r="N18" s="8">
        <f t="shared" si="8"/>
        <v>329862</v>
      </c>
      <c r="O18" t="str">
        <f>IF(N18=$K$21,N18,"")</f>
        <v/>
      </c>
      <c r="V18">
        <v>1</v>
      </c>
      <c r="W18">
        <f>LARGE($AA$6:$AA$11,V18)</f>
        <v>674634</v>
      </c>
      <c r="Y18" t="str">
        <f t="shared" si="7"/>
        <v>Anniversary</v>
      </c>
      <c r="Z18" s="8">
        <f t="shared" si="7"/>
        <v>674634</v>
      </c>
      <c r="AA18">
        <f t="shared" ref="AA18:AA23" si="9">IF(Z18=$W$18,Z18,"")</f>
        <v>674634</v>
      </c>
      <c r="AG18" s="5">
        <v>12</v>
      </c>
      <c r="AH18" s="6">
        <v>162394</v>
      </c>
      <c r="AJ18">
        <f t="shared" si="1"/>
        <v>12</v>
      </c>
      <c r="AK18" s="8">
        <f t="shared" si="2"/>
        <v>162394</v>
      </c>
      <c r="AL18" s="8" t="str">
        <f t="shared" si="3"/>
        <v xml:space="preserve"> </v>
      </c>
    </row>
    <row r="19" spans="8:52" x14ac:dyDescent="0.3">
      <c r="M19" t="str">
        <f t="shared" si="8"/>
        <v>Colors</v>
      </c>
      <c r="N19" s="8">
        <f t="shared" si="8"/>
        <v>1005645</v>
      </c>
      <c r="O19">
        <f t="shared" ref="O19:O24" si="10">IF(N19=$K$21,N19,"")</f>
        <v>1005645</v>
      </c>
      <c r="Q19" t="str">
        <f>Q5</f>
        <v>Row Labels</v>
      </c>
      <c r="R19" t="str">
        <f>R5</f>
        <v>Count of Order_ID</v>
      </c>
      <c r="Y19" t="str">
        <f t="shared" si="7"/>
        <v>Birthday</v>
      </c>
      <c r="Z19" s="8">
        <f t="shared" si="7"/>
        <v>408194</v>
      </c>
      <c r="AA19" t="str">
        <f t="shared" si="9"/>
        <v/>
      </c>
      <c r="AG19" s="5">
        <v>13</v>
      </c>
      <c r="AH19" s="6">
        <v>152340</v>
      </c>
      <c r="AJ19">
        <f t="shared" si="1"/>
        <v>13</v>
      </c>
      <c r="AK19" s="8">
        <f t="shared" si="2"/>
        <v>152340</v>
      </c>
      <c r="AL19" s="8" t="str">
        <f t="shared" si="3"/>
        <v xml:space="preserve"> </v>
      </c>
    </row>
    <row r="20" spans="8:52" x14ac:dyDescent="0.3">
      <c r="M20" t="str">
        <f t="shared" si="8"/>
        <v>Mugs</v>
      </c>
      <c r="N20" s="8">
        <f t="shared" si="8"/>
        <v>201151</v>
      </c>
      <c r="O20" t="str">
        <f t="shared" si="10"/>
        <v/>
      </c>
      <c r="Q20" t="str">
        <f t="shared" ref="Q20:R28" si="11">Q6</f>
        <v>Bhatpara</v>
      </c>
      <c r="R20">
        <f t="shared" si="11"/>
        <v>18</v>
      </c>
      <c r="Y20" t="str">
        <f t="shared" si="7"/>
        <v>Diwali</v>
      </c>
      <c r="Z20" s="8">
        <f t="shared" si="7"/>
        <v>313783</v>
      </c>
      <c r="AA20" t="str">
        <f t="shared" si="9"/>
        <v/>
      </c>
      <c r="AG20" s="5">
        <v>14</v>
      </c>
      <c r="AH20" s="6">
        <v>126406</v>
      </c>
      <c r="AJ20">
        <f t="shared" si="1"/>
        <v>14</v>
      </c>
      <c r="AK20" s="8">
        <f t="shared" si="2"/>
        <v>126406</v>
      </c>
      <c r="AL20" s="8" t="str">
        <f t="shared" si="3"/>
        <v xml:space="preserve"> </v>
      </c>
    </row>
    <row r="21" spans="8:52" x14ac:dyDescent="0.3">
      <c r="J21">
        <v>1</v>
      </c>
      <c r="K21">
        <f>LARGE($O$6:$O$12,J21)</f>
        <v>1005645</v>
      </c>
      <c r="M21" t="str">
        <f t="shared" si="8"/>
        <v>Plants</v>
      </c>
      <c r="N21" s="8">
        <f t="shared" si="8"/>
        <v>212281</v>
      </c>
      <c r="O21" t="str">
        <f t="shared" si="10"/>
        <v/>
      </c>
      <c r="Q21" t="str">
        <f t="shared" si="11"/>
        <v>Bidhannagar</v>
      </c>
      <c r="R21">
        <f t="shared" si="11"/>
        <v>21</v>
      </c>
      <c r="Y21" t="str">
        <f t="shared" si="7"/>
        <v>Holi</v>
      </c>
      <c r="Z21" s="8">
        <f t="shared" si="7"/>
        <v>574682</v>
      </c>
      <c r="AA21" t="str">
        <f t="shared" si="9"/>
        <v/>
      </c>
      <c r="AG21" s="5">
        <v>15</v>
      </c>
      <c r="AH21" s="6">
        <v>163586</v>
      </c>
      <c r="AJ21">
        <f t="shared" si="1"/>
        <v>15</v>
      </c>
      <c r="AK21" s="8">
        <f t="shared" si="2"/>
        <v>163586</v>
      </c>
      <c r="AL21" s="8" t="str">
        <f t="shared" si="3"/>
        <v xml:space="preserve"> </v>
      </c>
    </row>
    <row r="22" spans="8:52" x14ac:dyDescent="0.3">
      <c r="M22" t="str">
        <f t="shared" si="8"/>
        <v>Raksha Bandhan</v>
      </c>
      <c r="N22" s="8">
        <f t="shared" si="8"/>
        <v>297372</v>
      </c>
      <c r="O22" t="str">
        <f t="shared" si="10"/>
        <v/>
      </c>
      <c r="Q22" t="str">
        <f t="shared" si="11"/>
        <v>Bilaspur</v>
      </c>
      <c r="R22">
        <f t="shared" si="11"/>
        <v>18</v>
      </c>
      <c r="Y22" t="str">
        <f t="shared" si="7"/>
        <v>Raksha Bandhan</v>
      </c>
      <c r="Z22" s="8">
        <f t="shared" si="7"/>
        <v>631585</v>
      </c>
      <c r="AA22" t="str">
        <f t="shared" si="9"/>
        <v/>
      </c>
      <c r="AG22" s="5">
        <v>16</v>
      </c>
      <c r="AH22" s="6">
        <v>128797</v>
      </c>
      <c r="AJ22">
        <f t="shared" si="1"/>
        <v>16</v>
      </c>
      <c r="AK22" s="8">
        <f t="shared" si="2"/>
        <v>128797</v>
      </c>
      <c r="AL22" s="8" t="str">
        <f t="shared" si="3"/>
        <v xml:space="preserve"> </v>
      </c>
    </row>
    <row r="23" spans="8:52" x14ac:dyDescent="0.3">
      <c r="M23" t="str">
        <f t="shared" si="8"/>
        <v>Soft Toys</v>
      </c>
      <c r="N23" s="8">
        <f t="shared" si="8"/>
        <v>740831</v>
      </c>
      <c r="O23" t="str">
        <f t="shared" si="10"/>
        <v/>
      </c>
      <c r="Q23" t="str">
        <f t="shared" si="11"/>
        <v>Dhanbad</v>
      </c>
      <c r="R23">
        <f t="shared" si="11"/>
        <v>28</v>
      </c>
      <c r="Y23" t="str">
        <f t="shared" si="7"/>
        <v>Valentine's Day</v>
      </c>
      <c r="Z23" s="8">
        <f t="shared" si="7"/>
        <v>331930</v>
      </c>
      <c r="AA23" t="str">
        <f t="shared" si="9"/>
        <v/>
      </c>
      <c r="AG23" s="5">
        <v>17</v>
      </c>
      <c r="AH23" s="6">
        <v>155373</v>
      </c>
      <c r="AJ23">
        <f t="shared" si="1"/>
        <v>17</v>
      </c>
      <c r="AK23" s="8">
        <f t="shared" si="2"/>
        <v>155373</v>
      </c>
      <c r="AL23" s="8" t="str">
        <f t="shared" si="3"/>
        <v xml:space="preserve"> </v>
      </c>
    </row>
    <row r="24" spans="8:52" x14ac:dyDescent="0.3">
      <c r="N24" s="8"/>
      <c r="O24" t="str">
        <f t="shared" si="10"/>
        <v/>
      </c>
      <c r="Q24" t="str">
        <f t="shared" si="11"/>
        <v>Dibrugarh</v>
      </c>
      <c r="R24">
        <f t="shared" si="11"/>
        <v>21</v>
      </c>
      <c r="AG24" s="5">
        <v>18</v>
      </c>
      <c r="AH24" s="6">
        <v>173118</v>
      </c>
      <c r="AJ24">
        <f t="shared" si="1"/>
        <v>18</v>
      </c>
      <c r="AK24" s="8">
        <f t="shared" si="2"/>
        <v>173118</v>
      </c>
      <c r="AL24" s="8" t="str">
        <f t="shared" si="3"/>
        <v xml:space="preserve"> </v>
      </c>
    </row>
    <row r="25" spans="8:52" x14ac:dyDescent="0.3">
      <c r="Q25" t="str">
        <f t="shared" si="11"/>
        <v>Guntakal</v>
      </c>
      <c r="R25">
        <f t="shared" si="11"/>
        <v>20</v>
      </c>
      <c r="AG25" s="5">
        <v>19</v>
      </c>
      <c r="AH25" s="6">
        <v>185771</v>
      </c>
      <c r="AJ25">
        <f t="shared" si="1"/>
        <v>19</v>
      </c>
      <c r="AK25" s="8">
        <f t="shared" si="2"/>
        <v>185771</v>
      </c>
      <c r="AL25" s="8" t="str">
        <f t="shared" si="3"/>
        <v xml:space="preserve"> </v>
      </c>
    </row>
    <row r="26" spans="8:52" x14ac:dyDescent="0.3">
      <c r="Q26" t="str">
        <f t="shared" si="11"/>
        <v>Haridwar</v>
      </c>
      <c r="R26">
        <f t="shared" si="11"/>
        <v>24</v>
      </c>
      <c r="AG26" s="5">
        <v>20</v>
      </c>
      <c r="AH26" s="6">
        <v>186426</v>
      </c>
      <c r="AJ26">
        <f t="shared" si="1"/>
        <v>20</v>
      </c>
      <c r="AK26" s="8">
        <f t="shared" si="2"/>
        <v>186426</v>
      </c>
      <c r="AL26" s="8">
        <f t="shared" si="3"/>
        <v>186426</v>
      </c>
    </row>
    <row r="27" spans="8:52" x14ac:dyDescent="0.3">
      <c r="Q27" t="str">
        <f t="shared" si="11"/>
        <v>Imphal</v>
      </c>
      <c r="R27">
        <f t="shared" si="11"/>
        <v>29</v>
      </c>
      <c r="AG27" s="5">
        <v>21</v>
      </c>
      <c r="AH27" s="6">
        <v>155466</v>
      </c>
      <c r="AJ27">
        <f t="shared" si="1"/>
        <v>21</v>
      </c>
      <c r="AK27" s="8">
        <f t="shared" si="2"/>
        <v>155466</v>
      </c>
      <c r="AL27" s="8" t="str">
        <f t="shared" si="3"/>
        <v xml:space="preserve"> </v>
      </c>
    </row>
    <row r="28" spans="8:52" x14ac:dyDescent="0.3">
      <c r="Q28" t="str">
        <f t="shared" si="11"/>
        <v>Kavali</v>
      </c>
      <c r="R28">
        <f t="shared" si="11"/>
        <v>27</v>
      </c>
      <c r="AG28" s="5">
        <v>22</v>
      </c>
      <c r="AH28" s="6">
        <v>125912</v>
      </c>
      <c r="AJ28">
        <f t="shared" si="1"/>
        <v>22</v>
      </c>
      <c r="AK28" s="8">
        <f t="shared" si="2"/>
        <v>125912</v>
      </c>
      <c r="AL28" s="8" t="str">
        <f t="shared" si="3"/>
        <v xml:space="preserve"> </v>
      </c>
    </row>
    <row r="29" spans="8:52" x14ac:dyDescent="0.3">
      <c r="Q29" t="str">
        <f>Q15</f>
        <v>North Dumdum</v>
      </c>
      <c r="R29">
        <f>R15</f>
        <v>19</v>
      </c>
      <c r="AG29" s="5">
        <v>23</v>
      </c>
      <c r="AH29" s="6">
        <v>168511</v>
      </c>
      <c r="AJ29">
        <f t="shared" si="1"/>
        <v>23</v>
      </c>
      <c r="AK29" s="8">
        <f t="shared" si="2"/>
        <v>168511</v>
      </c>
      <c r="AL29" s="8" t="str">
        <f t="shared" si="3"/>
        <v xml:space="preserve"> </v>
      </c>
    </row>
    <row r="30" spans="8:52" x14ac:dyDescent="0.3">
      <c r="AG30" s="5" t="s">
        <v>933</v>
      </c>
      <c r="AH30"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570C7-C7CA-48FE-AD22-29C99ED13A4C}">
  <dimension ref="A1:F13"/>
  <sheetViews>
    <sheetView workbookViewId="0">
      <selection activeCell="F12" sqref="F12"/>
    </sheetView>
  </sheetViews>
  <sheetFormatPr defaultRowHeight="14.4" x14ac:dyDescent="0.3"/>
  <sheetData>
    <row r="1" spans="1:6" x14ac:dyDescent="0.3">
      <c r="A1" t="s">
        <v>968</v>
      </c>
      <c r="B1" t="s">
        <v>965</v>
      </c>
      <c r="C1" t="s">
        <v>969</v>
      </c>
      <c r="D1" t="s">
        <v>964</v>
      </c>
      <c r="E1" t="s">
        <v>970</v>
      </c>
      <c r="F1" t="s">
        <v>966</v>
      </c>
    </row>
    <row r="2" spans="1:6" x14ac:dyDescent="0.3">
      <c r="A2">
        <v>1</v>
      </c>
      <c r="B2" s="5" t="s">
        <v>842</v>
      </c>
    </row>
    <row r="3" spans="1:6" x14ac:dyDescent="0.3">
      <c r="A3">
        <v>2</v>
      </c>
      <c r="B3" s="5" t="s">
        <v>621</v>
      </c>
    </row>
    <row r="4" spans="1:6" x14ac:dyDescent="0.3">
      <c r="A4">
        <v>3</v>
      </c>
      <c r="B4" s="5" t="s">
        <v>747</v>
      </c>
    </row>
    <row r="5" spans="1:6" x14ac:dyDescent="0.3">
      <c r="A5">
        <v>4</v>
      </c>
      <c r="B5" s="5" t="s">
        <v>837</v>
      </c>
    </row>
    <row r="6" spans="1:6" x14ac:dyDescent="0.3">
      <c r="A6">
        <v>5</v>
      </c>
      <c r="B6" s="5" t="s">
        <v>840</v>
      </c>
    </row>
    <row r="7" spans="1:6" x14ac:dyDescent="0.3">
      <c r="A7">
        <v>6</v>
      </c>
      <c r="B7" s="5" t="s">
        <v>841</v>
      </c>
    </row>
    <row r="8" spans="1:6" x14ac:dyDescent="0.3">
      <c r="A8">
        <v>7</v>
      </c>
      <c r="B8" s="5" t="s">
        <v>839</v>
      </c>
    </row>
    <row r="9" spans="1:6" x14ac:dyDescent="0.3">
      <c r="A9">
        <v>8</v>
      </c>
      <c r="B9" s="5" t="s">
        <v>795</v>
      </c>
    </row>
    <row r="10" spans="1:6" x14ac:dyDescent="0.3">
      <c r="A10">
        <v>9</v>
      </c>
      <c r="B10" s="5" t="s">
        <v>843</v>
      </c>
    </row>
    <row r="11" spans="1:6" x14ac:dyDescent="0.3">
      <c r="A11">
        <v>10</v>
      </c>
      <c r="B11" s="5" t="s">
        <v>845</v>
      </c>
    </row>
    <row r="12" spans="1:6" x14ac:dyDescent="0.3">
      <c r="A12">
        <v>11</v>
      </c>
      <c r="B12" s="5" t="s">
        <v>822</v>
      </c>
    </row>
    <row r="13" spans="1:6" x14ac:dyDescent="0.3">
      <c r="A13">
        <v>12</v>
      </c>
      <c r="B13" s="5" t="s">
        <v>836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24564-4CA2-4584-83B8-694F82670CBB}">
  <dimension ref="A1"/>
  <sheetViews>
    <sheetView showGridLines="0" tabSelected="1" zoomScaleNormal="100" workbookViewId="0">
      <selection activeCell="Y25" sqref="Y2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4 2 4 5 8 e c e - 2 c 5 1 - 4 f 4 f - 9 a 9 9 - 3 b 9 c 5 7 f 8 1 0 0 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O r d e r s _ c 5 a d f a 9 d - 0 1 5 2 - 4 7 8 3 - 9 6 e b - 8 a f 0 f 8 9 7 5 d 4 2 ] ] > < / C u s t o m C o n t e n t > < / G e m i n i > 
</file>

<file path=customXml/item15.xml>��< ? x m l   v e r s i o n = " 1 . 0 "   e n c o d i n g = " U T F - 1 6 " ? > < G e m i n i   x m l n s = " h t t p : / / g e m i n i / p i v o t c u s t o m i z a t i o n / T a b l e X M L _ O r d e r s _ c 5 a d f a 9 d - 0 1 5 2 - 4 7 8 3 - 9 6 e b - 8 a f 0 f 8 9 7 5 d 4 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 H o u r ( O r d e r T i m e ) < / s t r i n g > < / k e y > < v a l u e > < i n t > 1 8 7 < / i n t > < / v a l u e > < / i t e m > < i t e m > < k e y > < s t r i n g > d i f f _ o r d e r _ d e l i v e r y < / s t r i n g > < / k e y > < v a l u e > < i n t > 1 9 4 < / i n t > < / v a l u e > < / i t e m > < i t e m > < k e y > < s t r i n g > H o u r ( D e l i v e r y T i m e ) < / s t r i n g > < / k e y > < v a l u e > < i n t > 2 0 5 < / i n t > < / v a l u e > < / i t e m > < i t e m > < k e y > < s t r i n g > P r i c e   ( I N R ) < / s t r i n g > < / k e y > < v a l u e > < i n t > 1 3 2 < / i n t > < / v a l u e > < / i t e m > < i t e m > < k e y > < s t r i n g > R e v e n u e < / s t r i n g > < / k e y > < v a l u e > < i n t > 1 1 8 < / i n t > < / v a l u e > < / i t e m > < i t e m > < k e y > < s t r i n g > D a y   N a m e   ( O r d e r   D a t e ) < / s t r i n g > < / k e y > < v a l u e > < i n t > 2 1 5 < / i n t > < / v a l u e > < / i t e m > < i t e m > < k e y > < s t r i n g > O r d e r _ D a t e   ( M o n t h   I n d e x ) < / s t r i n g > < / k e y > < v a l u e > < i n t > 2 6 0 < / i n t > < / v a l u e > < / i t e m > < i t e m > < k e y > < s t r i n g > O r d e r _ D a t e   ( M o n t h ) < / s t r i n g > < / k e y > < v a l u e > < i n t > 2 0 8 < / i n t > < / v a l u e > < / i t e m > < i t e m > < k e y > < s t r i n g > M o n t h _ N u m b e r < / s t r i n g > < / k e y > < v a l u e > < i n t > 1 7 3 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 H o u r ( O r d e r T i m e ) < / s t r i n g > < / k e y > < v a l u e > < i n t > 1 1 < / i n t > < / v a l u e > < / i t e m > < i t e m > < k e y > < s t r i n g > d i f f _ o r d e r _ d e l i v e r y < / s t r i n g > < / k e y > < v a l u e > < i n t > 1 2 < / i n t > < / v a l u e > < / i t e m > < i t e m > < k e y > < s t r i n g > H o u r ( D e l i v e r y T i m e ) < / s t r i n g > < / k e y > < v a l u e > < i n t > 1 3 < / i n t > < / v a l u e > < / i t e m > < i t e m > < k e y > < s t r i n g > P r i c e   ( I N R ) < / s t r i n g > < / k e y > < v a l u e > < i n t > 1 4 < / i n t > < / v a l u e > < / i t e m > < i t e m > < k e y > < s t r i n g > R e v e n u e < / s t r i n g > < / k e y > < v a l u e > < i n t > 1 5 < / i n t > < / v a l u e > < / i t e m > < i t e m > < k e y > < s t r i n g > D a y   N a m e   ( O r d e r   D a t e ) < / s t r i n g > < / k e y > < v a l u e > < i n t > 1 6 < / i n t > < / v a l u e > < / i t e m > < i t e m > < k e y > < s t r i n g > O r d e r _ D a t e   ( M o n t h   I n d e x ) < / s t r i n g > < / k e y > < v a l u e > < i n t > 1 7 < / i n t > < / v a l u e > < / i t e m > < i t e m > < k e y > < s t r i n g > O r d e r _ D a t e   ( M o n t h ) < / s t r i n g > < / k e y > < v a l u e > < i n t > 1 8 < / i n t > < / v a l u e > < / i t e m > < i t e m > < k e y > < s t r i n g > M o n t h _ N u m b e r < / s t r i n g > < / k e y > < v a l u e > < i n t > 1 9 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 T a g s \ T a b l e s \ & l t ; T a b l e s \ F I N A L   D A S H B O A R D & g t ; < / K e y > < / D i a g r a m O b j e c t K e y > < D i a g r a m O b j e c t K e y > < K e y > D y n a m i c   T a g s \ T a b l e s \ & l t ; T a b l e s \ C u s t o m e r s & g t ; < / K e y > < / D i a g r a m O b j e c t K e y > < D i a g r a m O b j e c t K e y > < K e y > D y n a m i c   T a g s \ T a b l e s \ & l t ; T a b l e s \ O r d e r s & g t ; < / K e y > < / D i a g r a m O b j e c t K e y > < D i a g r a m O b j e c t K e y > < K e y > D y n a m i c   T a g s \ T a b l e s \ & l t ; T a b l e s \ P r o d u c t s & g t ; < / K e y > < / D i a g r a m O b j e c t K e y > < D i a g r a m O b j e c t K e y > < K e y > T a b l e s \ F I N A L   D A S H B O A R D < / K e y > < / D i a g r a m O b j e c t K e y > < D i a g r a m O b j e c t K e y > < K e y > T a b l e s \ F I N A L   D A S H B O A R D \ C o l u m n s \ C o n t e n t < / K e y > < / D i a g r a m O b j e c t K e y > < D i a g r a m O b j e c t K e y > < K e y > T a b l e s \ F I N A L   D A S H B O A R D \ C o l u m n s \ N a m e < / K e y > < / D i a g r a m O b j e c t K e y > < D i a g r a m O b j e c t K e y > < K e y > T a b l e s \ F I N A L   D A S H B O A R D \ C o l u m n s \ E x t e n s i o n < / K e y > < / D i a g r a m O b j e c t K e y > < D i a g r a m O b j e c t K e y > < K e y > T a b l e s \ F I N A L   D A S H B O A R D \ C o l u m n s \ D a t e   a c c e s s e d < / K e y > < / D i a g r a m O b j e c t K e y > < D i a g r a m O b j e c t K e y > < K e y > T a b l e s \ F I N A L   D A S H B O A R D \ C o l u m n s \ D a t e   m o d i f i e d < / K e y > < / D i a g r a m O b j e c t K e y > < D i a g r a m O b j e c t K e y > < K e y > T a b l e s \ F I N A L   D A S H B O A R D \ C o l u m n s \ D a t e   c r e a t e d < / K e y > < / D i a g r a m O b j e c t K e y > < D i a g r a m O b j e c t K e y > < K e y > T a b l e s \ F I N A L   D A S H B O A R D \ C o l u m n s \ F o l d e r 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 T a b l e s \ O r d e r s \ C o l u m n s \ H o u r ( O r d e r T i m e ) < / K e y > < / D i a g r a m O b j e c t K e y > < D i a g r a m O b j e c t K e y > < K e y > T a b l e s \ O r d e r s \ C o l u m n s \ d i f f _ o r d e r _ d e l i v e r y < / K e y > < / D i a g r a m O b j e c t K e y > < D i a g r a m O b j e c t K e y > < K e y > T a b l e s \ O r d e r s \ C o l u m n s \ H o u r ( D e l i v e r y T i m e ) < / K e y > < / D i a g r a m O b j e c t K e y > < D i a g r a m O b j e c t K e y > < K e y > T a b l e s \ O r d e r s \ C o l u m n s \ P r i c e   ( I N R ) < / K e y > < / D i a g r a m O b j e c t K e y > < D i a g r a m O b j e c t K e y > < K e y > T a b l e s \ O r d e r s \ C o l u m n s \ R e v e n u e < / K e y > < / D i a g r a m O b j e c t K e y > < D i a g r a m O b j e c t K e y > < K e y > T a b l e s \ O r d e r s \ C o l u m n s \ D a y   N a m e   ( O r d e r   D a t e ) < / K e y > < / D i a g r a m O b j e c t K e y > < D i a g r a m O b j e c t K e y > < K e y > T a b l e s \ O r d e r s \ M e a s u r e s \ S u m   o f   P r i c e   ( I N R )   2 < / K e y > < / D i a g r a m O b j e c t K e y > < D i a g r a m O b j e c t K e y > < K e y > T a b l e s \ O r d e r s \ S u m   o f   P r i c e   ( I N R )   2 \ A d d i t i o n a l 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  3 < / K e y > < / D i a g r a m O b j e c t K e y > < D i a g r a m O b j e c t K e y > < K e y > T a b l e s \ P r o d u c t s \ S u m   o f   P r i c e   ( I N R )   3 \ A d d i t i o n a l 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 T a b l e s \ F I N A L   D A S H B O A R D 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 T a g s \ T a b l e s \ & l t ; T a b l e s \ F I N A L   D A S H B O A R D & g t ; 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 T a b l e s \ F I N A L   D A S H B O A R D < / K e y > < / a : K e y > < a : V a l u e   i : t y p e = " D i a g r a m D i s p l a y N o d e V i e w S t a t e " > < H e i g h t > 1 5 0 < / H e i g h t > < I s E x p a n d e d > t r u e < / I s E x p a n d e d > < I s F o c u s e d > t r u e < / I s F o c u s e d > < L a y e d O u t > t r u e < / L a y e d O u t > < W i d t h > 2 0 0 < / W i d t h > < / a : V a l u e > < / a : K e y V a l u e O f D i a g r a m O b j e c t K e y a n y T y p e z b w N T n L X > < a : K e y V a l u e O f D i a g r a m O b j e c t K e y a n y T y p e z b w N T n L X > < a : K e y > < K e y > T a b l e s \ F I N A L   D A S H B O A R D \ C o l u m n s \ C o n t e n t < / K e y > < / a : K e y > < a : V a l u e   i : t y p e = " D i a g r a m D i s p l a y N o d e V i e w S t a t e " > < H e i g h t > 1 5 0 < / H e i g h t > < I s E x p a n d e d > t r u e < / I s E x p a n d e d > < W i d t h > 2 0 0 < / W i d t h > < / a : V a l u e > < / a : K e y V a l u e O f D i a g r a m O b j e c t K e y a n y T y p e z b w N T n L X > < a : K e y V a l u e O f D i a g r a m O b j e c t K e y a n y T y p e z b w N T n L X > < a : K e y > < K e y > T a b l e s \ F I N A L   D A S H B O A R D \ C o l u m n s \ N a m e < / K e y > < / a : K e y > < a : V a l u e   i : t y p e = " D i a g r a m D i s p l a y N o d e V i e w S t a t e " > < H e i g h t > 1 5 0 < / H e i g h t > < I s E x p a n d e d > t r u e < / I s E x p a n d e d > < W i d t h > 2 0 0 < / W i d t h > < / a : V a l u e > < / a : K e y V a l u e O f D i a g r a m O b j e c t K e y a n y T y p e z b w N T n L X > < a : K e y V a l u e O f D i a g r a m O b j e c t K e y a n y T y p e z b w N T n L X > < a : K e y > < K e y > T a b l e s \ F I N A L   D A S H B O A R D \ C o l u m n s \ E x t e n s i o n < / K e y > < / a : K e y > < a : V a l u e   i : t y p e = " D i a g r a m D i s p l a y N o d e V i e w S t a t e " > < H e i g h t > 1 5 0 < / H e i g h t > < I s E x p a n d e d > t r u e < / I s E x p a n d e d > < W i d t h > 2 0 0 < / W i d t h > < / a : V a l u e > < / a : K e y V a l u e O f D i a g r a m O b j e c t K e y a n y T y p e z b w N T n L X > < a : K e y V a l u e O f D i a g r a m O b j e c t K e y a n y T y p e z b w N T n L X > < a : K e y > < K e y > T a b l e s \ F I N A L   D A S H B O A R D \ C o l u m n s \ D a t e   a c c e s s e d < / K e y > < / a : K e y > < a : V a l u e   i : t y p e = " D i a g r a m D i s p l a y N o d e V i e w S t a t e " > < H e i g h t > 1 5 0 < / H e i g h t > < I s E x p a n d e d > t r u e < / I s E x p a n d e d > < W i d t h > 2 0 0 < / W i d t h > < / a : V a l u e > < / a : K e y V a l u e O f D i a g r a m O b j e c t K e y a n y T y p e z b w N T n L X > < a : K e y V a l u e O f D i a g r a m O b j e c t K e y a n y T y p e z b w N T n L X > < a : K e y > < K e y > T a b l e s \ F I N A L   D A S H B O A R D \ C o l u m n s \ D a t e   m o d i f i e d < / K e y > < / a : K e y > < a : V a l u e   i : t y p e = " D i a g r a m D i s p l a y N o d e V i e w S t a t e " > < H e i g h t > 1 5 0 < / H e i g h t > < I s E x p a n d e d > t r u e < / I s E x p a n d e d > < W i d t h > 2 0 0 < / W i d t h > < / a : V a l u e > < / a : K e y V a l u e O f D i a g r a m O b j e c t K e y a n y T y p e z b w N T n L X > < a : K e y V a l u e O f D i a g r a m O b j e c t K e y a n y T y p e z b w N T n L X > < a : K e y > < K e y > T a b l e s \ F I N A L   D A S H B O A R D \ C o l u m n s \ D a t e   c r e a t e d < / K e y > < / a : K e y > < a : V a l u e   i : t y p e = " D i a g r a m D i s p l a y N o d e V i e w S t a t e " > < H e i g h t > 1 5 0 < / H e i g h t > < I s E x p a n d e d > t r u e < / I s E x p a n d e d > < W i d t h > 2 0 0 < / W i d t h > < / a : V a l u e > < / a : K e y V a l u e O f D i a g r a m O b j e c t K e y a n y T y p e z b w N T n L X > < a : K e y V a l u e O f D i a g r a m O b j e c t K e y a n y T y p e z b w N T n L X > < a : K e y > < K e y > T a b l e s \ F I N A L   D A S H B O A R D \ C o l u m n s \ F o l d e r 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 3 3 0 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 4 0 2 . 8 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 T a b l e s \ P r o d u c t s < / K e y > < / a : K e y > < a : V a l u e   i : t y p e = " D i a g r a m D i s p l a y N o d e V i e w S t a t e " > < H e i g h t > 3 9 4 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  3 < / K e y > < / a : K e y > < a : V a l u e   i : t y p e = " D i a g r a m D i s p l a y N o d e V i e w S t a t e " > < H e i g h t > 1 5 0 < / H e i g h t > < I s E x p a n d e d > t r u e < / I s E x p a n d e d > < W i d t h > 2 0 0 < / W i d t h > < / a : V a l u e > < / a : K e y V a l u e O f D i a g r a m O b j e c t K e y a n y T y p e z b w N T n L X > < a : K e y V a l u e O f D i a g r a m O b j e c t K e y a n y T y p e z b w N T n L X > < a : K e y > < K e y > T a b l e s \ P r o d u c t s \ S u m   o f   P r i c e   ( I N R )   3 \ A d d i t i o n a l 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 ( 6 4 3 . 8 0 7 6 2 1 1 3 5 3 3 2 , 2 0 1 . 4 ) .   E n d   p o i n t   2 :   ( 5 4 5 . 9 0 3 8 1 0 5 6 7 6 6 6 , 1 6 5 )   < / A u t o m a t i o n P r o p e r t y H e l p e r T e x t > < L a y e d O u t > t r u e < / L a y e d O u t > < P o i n t s   x m l n s : b = " h t t p : / / s c h e m a s . d a t a c o n t r a c t . o r g / 2 0 0 4 / 0 7 / S y s t e m . W i n d o w s " > < b : P o i n t > < b : _ x > 6 4 3 . 8 0 7 6 2 1 1 3 5 3 3 1 6 < / b : _ x > < b : _ y > 2 0 1 . 4 0 0 0 0 0 0 0 0 0 0 0 0 3 < / b : _ y > < / b : P o i n t > < b : P o i n t > < b : _ x > 5 9 6 . 8 5 5 7 1 6 < / b : _ x > < b : _ y > 2 0 1 . 4 < / b : _ y > < / b : P o i n t > < b : P o i n t > < b : _ x > 5 9 4 . 8 5 5 7 1 6 < / b : _ x > < b : _ y > 1 9 9 . 4 < / b : _ y > < / b : P o i n t > < b : P o i n t > < b : _ x > 5 9 4 . 8 5 5 7 1 6 < / b : _ x > < b : _ y > 1 6 7 < / b : _ y > < / b : P o i n t > < b : P o i n t > < b : _ x > 5 9 2 . 8 5 5 7 1 6 < / b : _ x > < b : _ y > 1 6 5 < / b : _ y > < / b : P o i n t > < b : P o i n t > < b : _ x > 5 4 5 . 9 0 3 8 1 0 5 6 7 6 6 5 6 9 < / b : _ x > < b : _ y > 1 6 5 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 1 9 3 . 4 0 0 0 0 0 0 0 0 0 0 0 0 3 < / b : _ y > < / L a b e l L o c a t i o n > < L o c a t i o n   x m l n s : b = " h t t p : / / s c h e m a s . d a t a c o n t r a c t . o r g / 2 0 0 4 / 0 7 / S y s t e m . W i n d o w s " > < b : _ x > 6 5 9 . 8 0 7 6 2 1 1 3 5 3 3 1 6 < / b : _ x > < b : _ y > 2 0 1 . 4 < / 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 1 5 7 < / b : _ y > < / L a b e l L o c a t i o n > < L o c a t i o n   x m l n s : b = " h t t p : / / s c h e m a s . d a t a c o n t r a c t . o r g / 2 0 0 4 / 0 7 / S y s t e m . W i n d o w s " > < b : _ x > 5 2 9 . 9 0 3 8 1 0 5 6 7 6 6 5 6 9 < / b : _ x > < b : _ y > 1 6 5 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 2 0 1 . 4 0 0 0 0 0 0 0 0 0 0 0 0 3 < / b : _ y > < / b : P o i n t > < b : P o i n t > < b : _ x > 5 9 6 . 8 5 5 7 1 6 < / b : _ x > < b : _ y > 2 0 1 . 4 < / b : _ y > < / b : P o i n t > < b : P o i n t > < b : _ x > 5 9 4 . 8 5 5 7 1 6 < / b : _ x > < b : _ y > 1 9 9 . 4 < / b : _ y > < / b : P o i n t > < b : P o i n t > < b : _ x > 5 9 4 . 8 5 5 7 1 6 < / b : _ x > < b : _ y > 1 6 7 < / b : _ y > < / b : P o i n t > < b : P o i n t > < b : _ x > 5 9 2 . 8 5 5 7 1 6 < / b : _ x > < b : _ y > 1 6 5 < / b : _ y > < / b : P o i n t > < b : P o i n t > < b : _ x > 5 4 5 . 9 0 3 8 1 0 5 6 7 6 6 5 6 9 < / b : _ x > < b : _ y > 1 6 5 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 ( 8 7 5 . 8 0 7 6 2 1 1 3 5 3 3 2 , 2 0 9 . 2 ) .   E n d   p o i n t   2 :   ( 9 7 3 . 7 1 1 4 3 1 7 0 2 9 9 7 , 1 8 9 . 2 )   < / A u t o m a t i o n P r o p e r t y H e l p e r T e x t > < L a y e d O u t > t r u e < / L a y e d O u t > < P o i n t s   x m l n s : b = " h t t p : / / s c h e m a s . d a t a c o n t r a c t . o r g / 2 0 0 4 / 0 7 / S y s t e m . W i n d o w s " > < b : P o i n t > < b : _ x > 8 7 5 . 8 0 7 6 2 1 1 3 5 3 3 1 6 < / b : _ x > < b : _ y > 2 0 9 . 1 9 9 9 9 9 9 9 9 9 9 9 9 6 < / b : _ y > < / b : P o i n t > < b : P o i n t > < b : _ x > 9 2 2 . 7 5 9 5 2 6 5 < / b : _ x > < b : _ y > 2 0 9 . 2 < / b : _ y > < / b : P o i n t > < b : P o i n t > < b : _ x > 9 2 4 . 7 5 9 5 2 6 5 < / b : _ x > < b : _ y > 2 0 7 . 2 < / b : _ y > < / b : P o i n t > < b : P o i n t > < b : _ x > 9 2 4 . 7 5 9 5 2 6 5 < / b : _ x > < b : _ y > 1 9 1 . 2 < / b : _ y > < / b : P o i n t > < b : P o i n t > < b : _ x > 9 2 6 . 7 5 9 5 2 6 5 < / b : _ x > < b : _ y > 1 8 9 . 2 < / b : _ y > < / b : P o i n t > < b : P o i n t > < b : _ x > 9 7 3 . 7 1 1 4 3 1 7 0 2 9 9 7 2 9 < / b : _ x > < b : _ y > 1 8 9 . 2 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 2 0 1 . 1 9 9 9 9 9 9 9 9 9 9 9 9 6 < / b : _ y > < / L a b e l L o c a t i o n > < L o c a t i o n   x m l n s : b = " h t t p : / / s c h e m a s . d a t a c o n t r a c t . o r g / 2 0 0 4 / 0 7 / S y s t e m . W i n d o w s " > < b : _ x > 8 5 9 . 8 0 7 6 2 1 1 3 5 3 3 1 6 < / b : _ x > < b : _ y > 2 0 9 . 2 < / 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 1 8 1 . 2 < / b : _ y > < / L a b e l L o c a t i o n > < L o c a t i o n   x m l n s : b = " h t t p : / / s c h e m a s . d a t a c o n t r a c t . o r g / 2 0 0 4 / 0 7 / S y s t e m . W i n d o w s " > < b : _ x > 9 8 9 . 7 1 1 4 3 1 7 0 2 9 9 7 2 9 < / b : _ x > < b : _ y > 1 8 9 . 2 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 2 0 9 . 1 9 9 9 9 9 9 9 9 9 9 9 9 6 < / b : _ y > < / b : P o i n t > < b : P o i n t > < b : _ x > 9 2 2 . 7 5 9 5 2 6 5 < / b : _ x > < b : _ y > 2 0 9 . 2 < / b : _ y > < / b : P o i n t > < b : P o i n t > < b : _ x > 9 2 4 . 7 5 9 5 2 6 5 < / b : _ x > < b : _ y > 2 0 7 . 2 < / b : _ y > < / b : P o i n t > < b : P o i n t > < b : _ x > 9 2 4 . 7 5 9 5 2 6 5 < / b : _ x > < b : _ y > 1 9 1 . 2 < / b : _ y > < / b : P o i n t > < b : P o i n t > < b : _ x > 9 2 6 . 7 5 9 5 2 6 5 < / b : _ x > < b : _ y > 1 8 9 . 2 < / b : _ y > < / b : P o i n t > < b : P o i n t > < b : _ x > 9 7 3 . 7 1 1 4 3 1 7 0 2 9 9 7 2 9 < / b : _ x > < b : _ y > 1 8 9 . 2 < / 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 3 < / K e y > < / D i a g r a m O b j e c t K e y > < D i a g r a m O b j e c t K e y > < K e y > M e a s u r e s \ S u m   o f   P r i c e   ( I N R )   3 \ T a g I n f o \ F o r m u l a < / K e y > < / D i a g r a m O b j e c t K e y > < D i a g r a m O b j e c t K e y > < K e y > M e a s u r e s \ S u m   o f   P r i c e   ( I N R )   3 \ T a g I n f o \ V a l u e 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  3 & g t ; - & l t ; M e a s u r e s \ P r i c e   ( I N R ) & g t ; < / K e y > < / D i a g r a m O b j e c t K e y > < D i a g r a m O b j e c t K e y > < K e y > L i n k s \ & l t ; C o l u m n s \ S u m   o f   P r i c e   ( I N R )   3 & g t ; - & l t ; M e a s u r e s \ P r i c e   ( I N R ) & g t ; \ C O L U M N < / K e y > < / D i a g r a m O b j e c t K e y > < D i a g r a m O b j e c t K e y > < K e y > L i n k s \ & l t ; C o l u m n s \ S u m   o f   P r i c e   ( I N R )   3 & g t ; - & l t ; M e a s u r e s \ P r i c e 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 3 < / K e y > < / a : K e y > < a : V a l u e   i : t y p e = " M e a s u r e G r i d N o d e V i e w S t a t e " > < C o l u m n > 3 < / C o l u m n > < L a y e d O u t > t r u e < / L a y e d O u t > < W a s U I I n v i s i b l e > t r u e < / W a s U I I n v i s i b l e > < / a : V a l u e > < / a : K e y V a l u e O f D i a g r a m O b j e c t K e y a n y T y p e z b w N T n L X > < a : K e y V a l u e O f D i a g r a m O b j e c t K e y a n y T y p e z b w N T n L X > < a : K e y > < K e y > M e a s u r e s \ S u m   o f   P r i c e   ( I N R )   3 \ T a g I n f o \ F o r m u l a < / K e y > < / a : K e y > < a : V a l u e   i : t y p e = " M e a s u r e G r i d V i e w S t a t e I D i a g r a m T a g A d d i t i o n a l I n f o " / > < / a : K e y V a l u e O f D i a g r a m O b j e c t K e y a n y T y p e z b w N T n L X > < a : K e y V a l u e O f D i a g r a m O b j e c t K e y a n y T y p e z b w N T n L X > < a : K e y > < K e y > M e a s u r e s \ S u m   o f   P r i c e   ( I N R )   3 \ T a g I n f o \ V a l u e 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  3 & g t ; - & l t ; M e a s u r e s \ P r i c e   ( I N R ) & g t ; < / K e y > < / a : K e y > < a : V a l u e   i : t y p e = " M e a s u r e G r i d V i e w S t a t e I D i a g r a m L i n k " / > < / a : K e y V a l u e O f D i a g r a m O b j e c t K e y a n y T y p e z b w N T n L X > < a : K e y V a l u e O f D i a g r a m O b j e c t K e y a n y T y p e z b w N T n L X > < a : K e y > < K e y > L i n k s \ & l t ; C o l u m n s \ S u m   o f   P r i c e   ( I N R )   3 & g t ; - & l t ; M e a s u r e s \ P r i c e   ( I N R ) & g t ; \ C O L U M N < / K e y > < / a : K e y > < a : V a l u e   i : t y p e = " M e a s u r e G r i d V i e w S t a t e I D i a g r a m L i n k E n d p o i n t " / > < / a : K e y V a l u e O f D i a g r a m O b j e c t K e y a n y T y p e z b w N T n L X > < a : K e y V a l u e O f D i a g r a m O b j e c t K e y a n y T y p e z b w N T n L X > < a : K e y > < K e y > L i n k s \ & l t ; C o l u m n s \ S u m   o f   P r i c e   ( I N R )   3 & g t ; - & l t ; M e a s u r e s \ P r i c e   ( I N R ) & g t ; \ M E A S U R E < / K e y > < / a : K e y > < a : V a l u e   i : t y p e = " M e a s u r e G r i d V i e w S t a t e I D i a g r a m L i n k E n d p o i n t " / > < / a : K e y V a l u e O f D i a g r a m O b j e c t K e y a n y T y p e z b w N T n L X > < / V i e w S t a t e s > < / D i a g r a m M a n a g e r . S e r i a l i z a b l e D i a g r a m > < D i a g r a m M a n a g e r . S e r i a l i z a b l e D i a g r a m > < A d a p t e r   i : t y p e = " M e a s u r e D i a g r a m S a n d b o x A d a p t e r " > < T a b l e N a m e > F I N A L   D A S H B O A R D 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 F I N A L   D A S H B O A R D 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 H o u r ( O r d e r T i m e ) < / K e y > < / D i a g r a m O b j e c t K e y > < D i a g r a m O b j e c t K e y > < K e y > M e a s u r e s \ S u m   o f   H o u r ( O r d e r T i m e ) \ T a g I n f o \ F o r m u l a < / K e y > < / D i a g r a m O b j e c t K e y > < D i a g r a m O b j e c t K e y > < K e y > M e a s u r e s \ S u m   o f   H o u r ( O r d e r T i m e ) \ T a g I n f o \ V a l u e 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 C o l u m n s \ H o u r ( O r d e r T i m e ) < / K e y > < / D i a g r a m O b j e c t K e y > < D i a g r a m O b j e c t K e y > < K e y > C o l u m n s \ d i f f _ o r d e r _ d e l i v e r y < / K e y > < / D i a g r a m O b j e c t K e y > < D i a g r a m O b j e c t K e y > < K e y > C o l u m n s \ H o u r ( D e l i v e r y T i m e ) < / K e y > < / D i a g r a m O b j e c t K e y > < D i a g r a m O b j e c t K e y > < K e y > C o l u m n s \ P r i c e   ( I N R ) < / K e y > < / D i a g r a m O b j e c t K e y > < D i a g r a m O b j e c t K e y > < K e y > C o l u m n s \ R e v e n u e < / K e y > < / D i a g r a m O b j e c t K e y > < D i a g r a m O b j e c t K e y > < K e y > C o l u m n s \ D a y   N a m e   ( O r d e r   D a t e ) < / K e y > < / D i a g r a m O b j e c t K e y > < D i a g r a m O b j e c t K e y > < K e y > C o l u m n s \ O r d e r _ D a t e   ( M o n t h   I n d e x ) < / K e y > < / D i a g r a m O b j e c t K e y > < D i a g r a m O b j e c t K e y > < K e y > C o l u m n s \ O r d e r _ D a t e   ( M o n t h ) < / K e y > < / D i a g r a m O b j e c t K e y > < D i a g r a m O b j e c t K e y > < K e y > C o l u m n s \ M o n t h _ N u m b e r < / 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 H o u r ( O r d e r T i m e ) & g t ; - & l t ; M e a s u r e s \ H o u r ( O r d e r T i m e ) & g t ; < / K e y > < / D i a g r a m O b j e c t K e y > < D i a g r a m O b j e c t K e y > < K e y > L i n k s \ & l t ; C o l u m n s \ S u m   o f   H o u r ( O r d e r T i m e ) & g t ; - & l t ; M e a s u r e s \ H o u r ( O r d e r T i m e ) & g t ; \ C O L U M N < / K e y > < / D i a g r a m O b j e c t K e y > < D i a g r a m O b j e c t K e y > < K e y > L i n k s \ & l t ; C o l u m n s \ S u m   o f   H o u r ( O r d e r T i m e ) & g t ; - & l t ; M e a s u r e s \ H o u r ( O r d e r T i m e ) & g t ; \ M E A S U R E 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 H o u r ( O r d e r T i m e ) < / K e y > < / a : K e y > < a : V a l u e   i : t y p e = " M e a s u r e G r i d N o d e V i e w S t a t e " > < C o l u m n > 1 1 < / C o l u m n > < L a y e d O u t > t r u e < / L a y e d O u t > < W a s U I I n v i s i b l e > t r u e < / W a s U I I n v i s i b l e > < / a : V a l u e > < / a : K e y V a l u e O f D i a g r a m O b j e c t K e y a n y T y p e z b w N T n L X > < a : K e y V a l u e O f D i a g r a m O b j e c t K e y a n y T y p e z b w N T n L X > < a : K e y > < K e y > M e a s u r e s \ S u m   o f   H o u r ( O r d e r T i m e ) \ T a g I n f o \ F o r m u l a < / K e y > < / a : K e y > < a : V a l u e   i : t y p e = " M e a s u r e G r i d V i e w S t a t e I D i a g r a m T a g A d d i t i o n a l I n f o " / > < / a : K e y V a l u e O f D i a g r a m O b j e c t K e y a n y T y p e z b w N T n L X > < a : K e y V a l u e O f D i a g r a m O b j e c t K e y a n y T y p e z b w N T n L X > < a : K e y > < K e y > M e a s u r e s \ S u m   o f   H o u r ( O r d e r T i m e ) \ T a g I n f o \ V a l u e 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 C o l u m n s \ O r d e r _ D a t e   ( M o n t h   I n d e x ) < / K e y > < / a : K e y > < a : V a l u e   i : t y p e = " M e a s u r e G r i d N o d e V i e w S t a t e " > < C o l u m n > 1 7 < / C o l u m n > < L a y e d O u t > t r u e < / L a y e d O u t > < / a : V a l u e > < / a : K e y V a l u e O f D i a g r a m O b j e c t K e y a n y T y p e z b w N T n L X > < a : K e y V a l u e O f D i a g r a m O b j e c t K e y a n y T y p e z b w N T n L X > < a : K e y > < K e y > C o l u m n s \ O r d e r _ D a t e   ( M o n t h ) < / K e y > < / a : K e y > < a : V a l u e   i : t y p e = " M e a s u r e G r i d N o d e V i e w S t a t e " > < C o l u m n > 1 8 < / C o l u m n > < L a y e d O u t > t r u e < / L a y e d O u t > < / a : V a l u e > < / a : K e y V a l u e O f D i a g r a m O b j e c t K e y a n y T y p e z b w N T n L X > < a : K e y V a l u e O f D i a g r a m O b j e c t K e y a n y T y p e z b w N T n L X > < a : K e y > < K e y > C o l u m n s \ M o n t h _ N u m b e r < / K e y > < / a : K e y > < a : V a l u e   i : t y p e = " M e a s u r e G r i d N o d e V i e w S t a t e " > < C o l u m n > 1 9 < / 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 H o u r ( O r d e r T i m e ) & g t ; - & l t ; M e a s u r e s \ H o u r ( O r d e r T i m e ) & g t ; < / K e y > < / a : K e y > < a : V a l u e   i : t y p e = " M e a s u r e G r i d V i e w S t a t e I D i a g r a m L i n k " / > < / a : K e y V a l u e O f D i a g r a m O b j e c t K e y a n y T y p e z b w N T n L X > < a : K e y V a l u e O f D i a g r a m O b j e c t K e y a n y T y p e z b w N T n L X > < a : K e y > < K e y > L i n k s \ & l t ; C o l u m n s \ S u m   o f   H o u r ( O r d e r T i m e ) & g t ; - & l t ; M e a s u r e s \ H o u r ( O r d e r T i m e ) & g t ; \ C O L U M N < / K e y > < / a : K e y > < a : V a l u e   i : t y p e = " M e a s u r e G r i d V i e w S t a t e I D i a g r a m L i n k E n d p o i n t " / > < / a : K e y V a l u e O f D i a g r a m O b j e c t K e y a n y T y p e z b w N T n L X > < a : K e y V a l u e O f D i a g r a m O b j e c t K e y a n y T y p e z b w N T n L X > < a : K e y > < K e y > L i n k s \ & l t ; C o l u m n s \ S u m   o f   H o u r ( O r d e r T i m e ) & g t ; - & l t ; M e a s u r e s \ H o u r ( O r d e r T i m e ) & g t ; \ M E A S U R E 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 F I N A L   D A S H B O A R D 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 F I N A L   D A S H B O A R D 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 C o l u m n s \ M o n t h _ N u m b e r < / 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 F I N A L   D A S H B O A R D _ 4 9 4 b c e 0 6 - 3 2 1 d - 4 5 d e - 8 2 a f - 5 c 0 5 1 f 5 2 a 8 3 a < / K e y > < V a l u e   x m l n s : a = " h t t p : / / s c h e m a s . d a t a c o n t r a c t . o r g / 2 0 0 4 / 0 7 / M i c r o s o f t . A n a l y s i s S e r v i c e s . C o m m o n " > < a : H a s F o c u s > t r u e < / a : H a s F o c u s > < a : S i z e A t D p i 9 6 > 1 1 7 < / a : S i z e A t D p i 9 6 > < a : V i s i b l e > t r u e < / a : V i s i b l e > < / V a l u e > < / K e y V a l u e O f s t r i n g S a n d b o x E d i t o r . M e a s u r e G r i d S t a t e S c d E 3 5 R y > < K e y V a l u e O f s t r i n g S a n d b o x E d i t o r . M e a s u r e G r i d S t a t e S c d E 3 5 R y > < K e y > O r d e r s _ c 5 a d f a 9 d - 0 1 5 2 - 4 7 8 3 - 9 6 e b - 8 a f 0 f 8 9 7 5 d 4 2 < / K e y > < V a l u e   x m l n s : a = " h t t p : / / s c h e m a s . d a t a c o n t r a c t . o r g / 2 0 0 4 / 0 7 / M i c r o s o f t . A n a l y s i s S e r v i c e s . C o m m o n " > < a : H a s F o c u s > f a l s e < / a : H a s F o c u s > < a : S i z e A t D p i 9 6 > 1 1 7 < / a : S i z e A t D p i 9 6 > < a : V i s i b l e > t r u e < / a : V i s i b l e > < / V a l u e > < / K e y V a l u e O f s t r i n g S a n d b o x E d i t o r . M e a s u r e G r i d S t a t e S c d E 3 5 R y > < K e y V a l u e O f s t r i n g S a n d b o x E d i t o r . M e a s u r e G r i d S t a t e S c d E 3 5 R y > < K e y > P r o d u c t s _ 4 2 4 5 8 e c e - 2 c 5 1 - 4 f 4 f - 9 a 9 9 - 3 b 9 c 5 7 f 8 1 0 0 c < / K e y > < V a l u e   x m l n s : a = " h t t p : / / s c h e m a s . d a t a c o n t r a c t . o r g / 2 0 0 4 / 0 7 / M i c r o s o f t . A n a l y s i s S e r v i c e s . C o m m o n " > < a : H a s F o c u s > t r u e < / a : H a s F o c u s > < a : S i z e A t D p i 9 6 > 1 1 7 < / a : S i z e A t D p i 9 6 > < a : V i s i b l e > t r u e < / a : V i s i b l e > < / V a l u e > < / K e y V a l u e O f s t r i n g S a n d b o x E d i t o r . M e a s u r e G r i d S t a t e S c d E 3 5 R y > < K e y V a l u e O f s t r i n g S a n d b o x E d i t o r . M e a s u r e G r i d S t a t e S c d E 3 5 R y > < K e y > C u s t o m e r s _ 1 6 1 c f e a b - b 1 3 b - 4 9 0 1 - a d 9 4 - d 4 4 6 2 6 0 e f b a d < / 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 H o u r ( O r d e r T i m e ) < / s t r i n g > < / k e y > < v a l u e > < i n t > 1 8 7 < / i n t > < / v a l u e > < / i t e m > < i t e m > < k e y > < s t r i n g > d i f f _ o r d e r _ d e l i v e r y < / s t r i n g > < / k e y > < v a l u e > < i n t > 1 9 4 < / i n t > < / v a l u e > < / i t e m > < i t e m > < k e y > < s t r i n g > H o u r ( D e l i v e r y T i m e ) < / s t r i n g > < / k e y > < v a l u e > < i n t > 2 0 5 < / i n t > < / v a l u e > < / i t e m > < i t e m > < k e y > < s t r i n g > P r i c e   ( I N R ) < / s t r i n g > < / k e y > < v a l u e > < i n t > 1 3 2 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 H o u r ( O r d e r T i m e ) < / s t r i n g > < / k e y > < v a l u e > < i n t > 1 1 < / i n t > < / v a l u e > < / i t e m > < i t e m > < k e y > < s t r i n g > d i f f _ o r d e r _ d e l i v e r y < / s t r i n g > < / k e y > < v a l u e > < i n t > 1 2 < / i n t > < / v a l u e > < / i t e m > < i t e m > < k e y > < s t r i n g > H o u r ( D e l i v e r y T i m e ) 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 2 0 2 4 - 1 1 - 3 0 T 1 8 : 5 5 : 2 1 . 3 3 0 3 4 9 7 + 0 5 : 3 0 < / L a s t P r o c e s s e d T i m e > < / D a t a M o d e l i n g S a n d b o x . S e r i a l i z e d S a n d b o x E r r o r C a c h e > ] ] > < / C u s t o m C o n t e n t > < / G e m i n i > 
</file>

<file path=customXml/item3.xml>��< ? x m l   v e r s i o n = " 1 . 0 "   e n c o d i n g = " U T F - 1 6 " ? > < G e m i n i   x m l n s = " h t t p : / / g e m i n i / p i v o t c u s t o m i z a t i o n / T a b l e X M L _ F I N A L   D A S H B O A R D _ 4 9 4 b c e 0 6 - 3 2 1 d - 4 5 d e - 8 2 a f - 5 c 0 5 1 f 5 2 a 8 3 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u s t o m e r s _ 1 6 1 c f e a b - b 1 3 b - 4 9 0 1 - a d 9 4 - d 4 4 6 2 6 0 e f b a 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D a t a M a s h u p   x m l n s = " h t t p : / / s c h e m a s . m i c r o s o f t . c o m / D a t a M a s h u p " > A A A A A I o G A A B Q S w M E F A A C A A g A R o p 9 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R o p 9 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a K f V n y m G 6 N h A M A A B w R A A A T A B w A R m 9 y b X V s Y X M v U 2 V j d G l v b j E u b S C i G A A o o B Q A A A A A A A A A A A A A A A A A A A A A A A A A A A D d V 1 t v 2 j A U f k f i P 1 j p C 5 X S a F S 7 S J t 4 y B K 6 0 l F o C Z o 0 U Y T c x C 2 R E h v Z T l W E + O 8 7 z v 1 G 1 5 e u X X n B O c c + 3 3 d u z o k g r v Q Z R U 7 y 3 / / W 7 X Q 7 Y o 0 5 8 d C R d j a a m G N k m 8 7 5 9 6 k 5 s z U 0 Q A G R 3 Q 6 C n 8 M i 7 h K Q n L H A I 9 w 4 8 w M i e p r 9 9 c Y 2 5 y Y y 4 e T v + c h y a o 8 n V 7 P p x d C a 3 5 w N Z x M H 5 D a 6 G s 7 N s Z P C z O y b O u p x t + P T M m i Z p B U J y U L C x S t x 0 x P E o x c w f r N y c + d c 8 a C i n z i 2 W 0 B q Y s / Q F Z Z r b f A S 4 J o + w S E Z a D k H Q 3 F Y 7 h c W o 5 J Q u c w 9 H 4 U b x q X K h f N L k b T E g 2 E z N w p h V + 9 f B E Z f 2 C T w Q 1 8 S P t B 0 T U c W C 6 K Q i s E X H Q 2 p y z y f 3 g / 6 p 5 9 O d X Q d M U k c u Q 3 I o F g a w H h Z Z P K K s 5 A p f 8 4 J h h g L 5 d M c 3 8 K + V J P K e z X X d b R I N 5 h B 4 L g 4 w F w M J I 9 I y b a 1 x v Q e 9 s + 3 G 1 L Y n X N M x R 3 j Y U J c K Z X 1 B h F 9 t 9 O y g l + N b E C U s B V J 8 i j 3 O t p p K m M N o e X L b V M I S c S u X E 2 i 8 J b w h n o Y Y j 9 o S H 8 Q 6 r V s N j 2 P E y E q 8 n 2 p a W t e l 7 t 3 y r 1 3 2 r o s 8 e z 1 + j Y h 8 J a a t h S S g x 3 b / / D M l p 0 w S v 6 b n o 3 L P G n Y E Z W f P x p q d 9 K H T 3 Q z m P I i 6 N G 2 c 9 c R p j J p 7 J o m w b K x z G 8 C D 9 Y l 1 d w v X R K w j l U q H Q + E b 9 s P 5 t r W s 2 P m Y j U 8 N B y Y u i 4 W d c W + C O y I C h J n 4 h K q c 4 3 i 2 y u P L 9 w q S W R 7 t Q z o S C v t 1 x H B 7 h o p 2 k Y s V t L e o o g C J L J A b 8 E + h 9 Z s R 2 2 j B + D x g R R W x c N Q g g x R C R R i k Z Q C c k Y o m P C y W i 9 A E 0 U q 7 t W 5 q Q J K M e P / X o y k g I 6 1 c j S B e j 4 P t T t U J w A G P f / u L m n M l Z c m O f N t U a m J 5 U k 1 p h n q 8 F F y e J G A V R t v x c H 2 U G 5 V C C q v 2 s H t i M f l Z C i D l f J u K x 0 V k X 6 7 u z V q h 1 N X K e 9 n Z q / / z P T 1 m / n L 4 J o p v C R c l f l 1 R L h P S s G c E A H 2 L p j f k k U A q N 4 V 0 H r p k 2 h q s k c V D m X v p 0 8 9 Y 0 z u 5 D S C u 7 i c 1 g 2 m K l 3 5 / p x M o o r X e a h r x K s 4 i o M P 7 / T e a D I 7 1 s p X m z A q m o P B P j 0 c 7 C Z R F e 9 W + z G r E t y + / Y r v / / W O b 7 B L I M t I V s Q 5 o e 4 2 K 9 x D 0 1 C / M g 5 l t N / j Q L T J f H u 9 k S i j 8 J a G o k p Y D o 5 F n 9 7 j V P T U f J P p 2 r 9 o 4 B V 0 z 3 j z q 6 b a g / X B q H 0 a O f y d 8 g d Q S w E C L Q A U A A I A C A B G i n 1 Z u 2 f S j 6 Q A A A D 2 A A A A E g A A A A A A A A A A A A A A A A A A A A A A Q 2 9 u Z m l n L 1 B h Y 2 t h Z 2 U u e G 1 s U E s B A i 0 A F A A C A A g A R o p 9 W Q / K 6 a u k A A A A 6 Q A A A B M A A A A A A A A A A A A A A A A A 8 A A A A F t D b 2 5 0 Z W 5 0 X 1 R 5 c G V z X S 5 4 b W x Q S w E C L Q A U A A I A C A B G i n 1 Z 8 p h u j Y Q D A A A c E Q A A E w A A A A A A A A A A A A A A A A D h A Q A A R m 9 y b X V s Y X M v U 2 V j d G l v b j E u b V B L B Q Y A A A A A A w A D A M I A A A C y 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m O Q A A A A A A A E Q 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S U 5 B T C U y M E R B U 0 h C T 0 F S R D w v S X R l b V B h d G g + P C 9 J d G V t T G 9 j Y X R p b 2 4 + P F N 0 Y W J s Z U V u d H J p Z X M + P E V u d H J 5 I F R 5 c G U 9 I k l z U H J p d m F 0 Z S I g V m F s d W U 9 I m w w I i A v P j x F b n R y e S B U e X B l P S J R d W V y e U l E I i B W Y W x 1 Z T 0 i c z k y Y 2 F h O W Z h L T U x Z j g t N G Z h Y i 1 h M G V j L T N l Y m M 4 M j h j Y W R j 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k l O Q U x f R E F T S E J P Q V J E 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Q t M T E t M j l U M T E 6 N D g 6 M T E u M j A 2 M T Y 3 M 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J T k F M I E R B U 0 h C T 0 F S R C 9 T b 3 V y Y 2 U u e 0 N v b n R l b n Q s M H 0 m c X V v d D s s J n F 1 b 3 Q 7 U 2 V j d G l v b j E v R k l O Q U w g R E F T S E J P Q V J E L 1 N v d X J j Z S 5 7 T m F t Z S w x f S Z x d W 9 0 O y w m c X V v d D t T Z W N 0 a W 9 u M S 9 G S U 5 B T C B E Q V N I Q k 9 B U k Q v U 2 9 1 c m N l L n t F e H R l b n N p b 2 4 s M n 0 m c X V v d D s s J n F 1 b 3 Q 7 U 2 V j d G l v b j E v R k l O Q U w g R E F T S E J P Q V J E L 1 N v d X J j Z S 5 7 R G F 0 Z S B h Y 2 N l c 3 N l Z C w z f S Z x d W 9 0 O y w m c X V v d D t T Z W N 0 a W 9 u M S 9 G S U 5 B T C B E Q V N I Q k 9 B U k Q v U 2 9 1 c m N l L n t E Y X R l I G 1 v Z G l m a W V k L D R 9 J n F 1 b 3 Q 7 L C Z x d W 9 0 O 1 N l Y 3 R p b 2 4 x L 0 Z J T k F M I E R B U 0 h C T 0 F S R C 9 T b 3 V y Y 2 U u e 0 R h d G U g Y 3 J l Y X R l Z C w 1 f S Z x d W 9 0 O y w m c X V v d D t T Z W N 0 a W 9 u M S 9 G S U 5 B T C B E Q V N I Q k 9 B U k Q v U 2 9 1 c m N l L n t G b 2 x k Z X I g U G F 0 a C w 3 f S Z x d W 9 0 O 1 0 s J n F 1 b 3 Q 7 Q 2 9 s d W 1 u Q 2 9 1 b n Q m c X V v d D s 6 N y w m c X V v d D t L Z X l D b 2 x 1 b W 5 O Y W 1 l c y Z x d W 9 0 O z p b J n F 1 b 3 Q 7 R m 9 s Z G V y I F B h d G g m c X V v d D s s J n F 1 b 3 Q 7 T m F t Z S Z x d W 9 0 O 1 0 s J n F 1 b 3 Q 7 Q 2 9 s d W 1 u S W R l b n R p d G l l c y Z x d W 9 0 O z p b J n F 1 b 3 Q 7 U 2 V j d G l v b j E v R k l O Q U w g R E F T S E J P Q V J E L 1 N v d X J j Z S 5 7 Q 2 9 u d G V u d C w w f S Z x d W 9 0 O y w m c X V v d D t T Z W N 0 a W 9 u M S 9 G S U 5 B T C B E Q V N I Q k 9 B U k Q v U 2 9 1 c m N l L n t O Y W 1 l L D F 9 J n F 1 b 3 Q 7 L C Z x d W 9 0 O 1 N l Y 3 R p b 2 4 x L 0 Z J T k F M I E R B U 0 h C T 0 F S R C 9 T b 3 V y Y 2 U u e 0 V 4 d G V u c 2 l v b i w y f S Z x d W 9 0 O y w m c X V v d D t T Z W N 0 a W 9 u M S 9 G S U 5 B T C B E Q V N I Q k 9 B U k Q v U 2 9 1 c m N l L n t E Y X R l I G F j Y 2 V z c 2 V k L D N 9 J n F 1 b 3 Q 7 L C Z x d W 9 0 O 1 N l Y 3 R p b 2 4 x L 0 Z J T k F M I E R B U 0 h C T 0 F S R C 9 T b 3 V y Y 2 U u e 0 R h d G U g b W 9 k a W Z p Z W Q s N H 0 m c X V v d D s s J n F 1 b 3 Q 7 U 2 V j d G l v b j E v R k l O Q U w g R E F T S E J P Q V J E L 1 N v d X J j Z S 5 7 R G F 0 Z S B j c m V h d G V k L D V 9 J n F 1 b 3 Q 7 L C Z x d W 9 0 O 1 N l Y 3 R p b 2 4 x L 0 Z J T k F M I E R B U 0 h C T 0 F S R C 9 T b 3 V y Y 2 U u e 0 Z v b G R l c i B Q Y X R o L D d 9 J n F 1 b 3 Q 7 X S w m c X V v d D t S Z W x h d G l v b n N o a X B J b m Z v J n F 1 b 3 Q 7 O l t d f S I g L z 4 8 L 1 N 0 Y W J s Z U V u d H J p Z X M + P C 9 J d G V t P j x J d G V t P j x J d G V t T G 9 j Y X R p b 2 4 + P E l 0 Z W 1 U e X B l P k Z v c m 1 1 b G E 8 L 0 l 0 Z W 1 U e X B l P j x J d G V t U G F 0 a D 5 T Z W N 0 a W 9 u M S 9 G S U 5 B T C U y M E R B U 0 h C T 0 F S R 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w N z J j M T h k O C 1 l N D l l L T Q 5 O D c t Y j d k Y S 1 k M T F h M j A 1 M z Y w Z j 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Q t M T E t M j l U M T E 6 N D g 6 M T E u M j E x N D Q y N 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E J T N B J T V D R E F U Q S U y M E F O Q U x Z V E l D U y U 1 Q 0 R B V E E l M j B B T k F M W V R J Q 1 M t U F J P S k V D V C U 1 Q 0 Z F U k 5 T J T I w Q U 5 E J T I w U E V U Q U x T J T I w R E F T S E J P U k Q l N U N G S U 5 B T C U y M E R B U 0 h C T 0 F S R C U 1 Q 1 9 j d X N 0 b 2 1 l c n M 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z E x Z m F h O W I t M z I 4 M i 0 0 Y T E 5 L T l i Y z M t N G Q y Y W E 4 Z D I w O D U 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C 0 x M S 0 y O V Q x M T o 0 O D o x M S 4 y M j A z M D A 2 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J U a W 1 l K S Z x d W 9 0 O y w m c X V v d D t k a W Z m X 2 9 y Z G V y X 2 R l b G l 2 Z X J 5 J n F 1 b 3 Q 7 L C Z x d W 9 0 O 0 h v d X I o R G V s a X Z l c n l 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0 R B V E E l M j B B T k F M W V R J Q 1 M l N U N E Q V R B J T I w Q U 5 B T F l U S U N T L V B S T 0 p F Q 1 Q l N U N G R V J O U y U y M E F O R C U y M F B F V E F M U y U y M E R B U 0 h C T 1 J E J T V D R k l O Q U w l M j B E Q V N I Q k 9 B U k Q 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T N h N W Q 4 N D Q t M m I x M i 0 0 Y T Z j L T k 4 Y m Q t Z T Q w N G F h M z F k M G R 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C 0 x M S 0 y O V Q x M T o 0 O D o x M S 4 y M j k y M j Y x 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0 R B V E E l M j B B T k F M W V R J Q 1 M l N U N E Q V R B J T I w Q U 5 B T F l U S U N T L V B S T 0 p F Q 1 Q l N U N G R V J O U y U y M E F O R C U y M F B F V E F M U y U y M E R B U 0 h C T 1 J E J T V D R k l O Q U w l M j B E Q V N I Q k 9 B U k Q 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E c 9 h T 5 F r i J I p L Y / 7 2 f b e e s A A A A A A g A A A A A A E G Y A A A A B A A A g A A A A P l d t W K U p k a a L F T V 5 e m K k k v C O Q V 8 g g I 8 O T E V h 4 T B r I g 0 A A A A A D o A A A A A C A A A g A A A A z 5 G 4 J V A W c L n i z U S 1 j / f d Z R N 9 0 z V Z J a d n l b 7 z h F 4 x 2 V N Q A A A A N G y U q Q t i v O M r H w i X Z S O / p k N E K b l q k 0 G F q i J D 5 / K x 4 n 0 K c p 4 N A M T e M k 9 F 5 C s i L M S m k L K h f q 0 Y a V c w w 6 5 x z H K 1 3 A y G f 0 8 w q X 7 e C t + k D G 2 n b F F A A A A A P Z J 1 J l K F o Y F / 3 7 B Q 3 8 / Y 9 A A 9 s z c x I i D P K d 4 Q K W c S A p 5 m s W q 0 7 K T 2 H 1 D V H U h / l a B + 2 H A H y A D N Z 9 V p v E E + B V 9 B T A = = < / D a t a M a s h u p > 
</file>

<file path=customXml/item8.xml>��< ? x m l   v e r s i o n = " 1 . 0 "   e n c o d i n g = " U T F - 1 6 " ? > < G e m i n i   x m l n s = " h t t p : / / g e m i n i / p i v o t c u s t o m i z a t i o n / L i n k e d T a b l e U p d a t e M o d e " > < C u s t o m C o n t e n t > < ! [ C D A T A [ T r u e ] ] > < / C u s t o m C o n t e n t > < / G e m i n i > 
</file>

<file path=customXml/item9.xml>��< ? x m l   v e r s i o n = " 1 . 0 "   e n c o d i n g = " U T F - 1 6 " ? > < G e m i n i   x m l n s = " h t t p : / / g e m i n i / p i v o t c u s t o m i z a t i o n / T a b l e O r d e r " > < C u s t o m C o n t e n t > < ! [ C D A T A [ F I N A L   D A S H B O A R D _ 4 9 4 b c e 0 6 - 3 2 1 d - 4 5 d e - 8 2 a f - 5 c 0 5 1 f 5 2 a 8 3 a , C u s t o m e r s _ 1 6 1 c f e a b - b 1 3 b - 4 9 0 1 - a d 9 4 - d 4 4 6 2 6 0 e f b a d , O r d e r s _ c 5 a d f a 9 d - 0 1 5 2 - 4 7 8 3 - 9 6 e b - 8 a f 0 f 8 9 7 5 d 4 2 , P r o d u c t s _ 4 2 4 5 8 e c e - 2 c 5 1 - 4 f 4 f - 9 a 9 9 - 3 b 9 c 5 7 f 8 1 0 0 c ] ] > < / C u s t o m C o n t e n t > < / G e m i n i > 
</file>

<file path=customXml/itemProps1.xml><?xml version="1.0" encoding="utf-8"?>
<ds:datastoreItem xmlns:ds="http://schemas.openxmlformats.org/officeDocument/2006/customXml" ds:itemID="{A1107A26-7376-455D-8CB1-5DABEE550505}">
  <ds:schemaRefs/>
</ds:datastoreItem>
</file>

<file path=customXml/itemProps10.xml><?xml version="1.0" encoding="utf-8"?>
<ds:datastoreItem xmlns:ds="http://schemas.openxmlformats.org/officeDocument/2006/customXml" ds:itemID="{F5E56857-22C7-41C6-9446-AA81865F5D2B}">
  <ds:schemaRefs/>
</ds:datastoreItem>
</file>

<file path=customXml/itemProps11.xml><?xml version="1.0" encoding="utf-8"?>
<ds:datastoreItem xmlns:ds="http://schemas.openxmlformats.org/officeDocument/2006/customXml" ds:itemID="{4CA1ABB5-2361-498C-B8A9-836F4D058A35}">
  <ds:schemaRefs/>
</ds:datastoreItem>
</file>

<file path=customXml/itemProps12.xml><?xml version="1.0" encoding="utf-8"?>
<ds:datastoreItem xmlns:ds="http://schemas.openxmlformats.org/officeDocument/2006/customXml" ds:itemID="{5DC698FB-024E-428E-81E4-2AE88B3578D3}">
  <ds:schemaRefs/>
</ds:datastoreItem>
</file>

<file path=customXml/itemProps13.xml><?xml version="1.0" encoding="utf-8"?>
<ds:datastoreItem xmlns:ds="http://schemas.openxmlformats.org/officeDocument/2006/customXml" ds:itemID="{67D50146-B073-43DB-A4B8-8BD509A37331}">
  <ds:schemaRefs/>
</ds:datastoreItem>
</file>

<file path=customXml/itemProps14.xml><?xml version="1.0" encoding="utf-8"?>
<ds:datastoreItem xmlns:ds="http://schemas.openxmlformats.org/officeDocument/2006/customXml" ds:itemID="{B7898066-D89B-4C39-826C-357319C1C590}">
  <ds:schemaRefs/>
</ds:datastoreItem>
</file>

<file path=customXml/itemProps15.xml><?xml version="1.0" encoding="utf-8"?>
<ds:datastoreItem xmlns:ds="http://schemas.openxmlformats.org/officeDocument/2006/customXml" ds:itemID="{F09FB5C0-C5BA-463D-A4E0-9153C594EC21}">
  <ds:schemaRefs/>
</ds:datastoreItem>
</file>

<file path=customXml/itemProps16.xml><?xml version="1.0" encoding="utf-8"?>
<ds:datastoreItem xmlns:ds="http://schemas.openxmlformats.org/officeDocument/2006/customXml" ds:itemID="{AA702180-E3D0-436E-9196-B57965CA6528}">
  <ds:schemaRefs/>
</ds:datastoreItem>
</file>

<file path=customXml/itemProps17.xml><?xml version="1.0" encoding="utf-8"?>
<ds:datastoreItem xmlns:ds="http://schemas.openxmlformats.org/officeDocument/2006/customXml" ds:itemID="{442F8BC2-8BE3-40DD-8EA9-A2D97C57EF1C}">
  <ds:schemaRefs/>
</ds:datastoreItem>
</file>

<file path=customXml/itemProps18.xml><?xml version="1.0" encoding="utf-8"?>
<ds:datastoreItem xmlns:ds="http://schemas.openxmlformats.org/officeDocument/2006/customXml" ds:itemID="{22F8CBEA-3539-4840-A462-B568798F20DB}">
  <ds:schemaRefs/>
</ds:datastoreItem>
</file>

<file path=customXml/itemProps19.xml><?xml version="1.0" encoding="utf-8"?>
<ds:datastoreItem xmlns:ds="http://schemas.openxmlformats.org/officeDocument/2006/customXml" ds:itemID="{D263044E-0CF5-40A2-BF21-8E67E9F308E4}">
  <ds:schemaRefs/>
</ds:datastoreItem>
</file>

<file path=customXml/itemProps2.xml><?xml version="1.0" encoding="utf-8"?>
<ds:datastoreItem xmlns:ds="http://schemas.openxmlformats.org/officeDocument/2006/customXml" ds:itemID="{3BD38F7E-F4E6-4B08-88CA-57D1D5FD4C3E}">
  <ds:schemaRefs/>
</ds:datastoreItem>
</file>

<file path=customXml/itemProps20.xml><?xml version="1.0" encoding="utf-8"?>
<ds:datastoreItem xmlns:ds="http://schemas.openxmlformats.org/officeDocument/2006/customXml" ds:itemID="{9A7C5029-6A55-470C-A3FF-763B6FE94812}">
  <ds:schemaRefs/>
</ds:datastoreItem>
</file>

<file path=customXml/itemProps21.xml><?xml version="1.0" encoding="utf-8"?>
<ds:datastoreItem xmlns:ds="http://schemas.openxmlformats.org/officeDocument/2006/customXml" ds:itemID="{29CA58BC-6545-45B8-9543-2990DD0F32FA}">
  <ds:schemaRefs/>
</ds:datastoreItem>
</file>

<file path=customXml/itemProps22.xml><?xml version="1.0" encoding="utf-8"?>
<ds:datastoreItem xmlns:ds="http://schemas.openxmlformats.org/officeDocument/2006/customXml" ds:itemID="{7B52D9F3-A374-4F2B-9B75-FB0573D281AB}">
  <ds:schemaRefs/>
</ds:datastoreItem>
</file>

<file path=customXml/itemProps23.xml><?xml version="1.0" encoding="utf-8"?>
<ds:datastoreItem xmlns:ds="http://schemas.openxmlformats.org/officeDocument/2006/customXml" ds:itemID="{18ECFDF1-910A-4079-BCDA-6864D6E46F1F}">
  <ds:schemaRefs/>
</ds:datastoreItem>
</file>

<file path=customXml/itemProps3.xml><?xml version="1.0" encoding="utf-8"?>
<ds:datastoreItem xmlns:ds="http://schemas.openxmlformats.org/officeDocument/2006/customXml" ds:itemID="{04FDA763-9041-4AE2-813B-708C272ADF7F}">
  <ds:schemaRefs/>
</ds:datastoreItem>
</file>

<file path=customXml/itemProps4.xml><?xml version="1.0" encoding="utf-8"?>
<ds:datastoreItem xmlns:ds="http://schemas.openxmlformats.org/officeDocument/2006/customXml" ds:itemID="{D79D78F4-16A6-418B-BA3A-B73BA08827D1}">
  <ds:schemaRefs/>
</ds:datastoreItem>
</file>

<file path=customXml/itemProps5.xml><?xml version="1.0" encoding="utf-8"?>
<ds:datastoreItem xmlns:ds="http://schemas.openxmlformats.org/officeDocument/2006/customXml" ds:itemID="{C3290C2E-D467-4D3C-8316-6E2E2EB47425}">
  <ds:schemaRefs/>
</ds:datastoreItem>
</file>

<file path=customXml/itemProps6.xml><?xml version="1.0" encoding="utf-8"?>
<ds:datastoreItem xmlns:ds="http://schemas.openxmlformats.org/officeDocument/2006/customXml" ds:itemID="{251F970F-797E-4E8B-96D0-C60459186999}">
  <ds:schemaRefs/>
</ds:datastoreItem>
</file>

<file path=customXml/itemProps7.xml><?xml version="1.0" encoding="utf-8"?>
<ds:datastoreItem xmlns:ds="http://schemas.openxmlformats.org/officeDocument/2006/customXml" ds:itemID="{73876239-633E-4AA0-B450-E9AE4AE3048F}">
  <ds:schemaRefs>
    <ds:schemaRef ds:uri="http://schemas.microsoft.com/DataMashup"/>
  </ds:schemaRefs>
</ds:datastoreItem>
</file>

<file path=customXml/itemProps8.xml><?xml version="1.0" encoding="utf-8"?>
<ds:datastoreItem xmlns:ds="http://schemas.openxmlformats.org/officeDocument/2006/customXml" ds:itemID="{A4DAB4E4-A53F-4BFC-9D3E-F1E45A467EA7}">
  <ds:schemaRefs/>
</ds:datastoreItem>
</file>

<file path=customXml/itemProps9.xml><?xml version="1.0" encoding="utf-8"?>
<ds:datastoreItem xmlns:ds="http://schemas.openxmlformats.org/officeDocument/2006/customXml" ds:itemID="{30BB8468-34C0-4DB7-8FAD-E5FF676E33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FINAL DASHBOARD</vt:lpstr>
      <vt:lpstr>Customers</vt:lpstr>
      <vt:lpstr>Orders</vt:lpstr>
      <vt:lpstr>Products</vt:lpstr>
      <vt:lpstr>Analysis</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 Singh</dc:creator>
  <cp:lastModifiedBy>Chandan Singh</cp:lastModifiedBy>
  <dcterms:created xsi:type="dcterms:W3CDTF">2024-11-29T11:36:26Z</dcterms:created>
  <dcterms:modified xsi:type="dcterms:W3CDTF">2024-11-30T13:25:22Z</dcterms:modified>
</cp:coreProperties>
</file>