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orbett/PycharmProjects/sparse-binary-transformers/results/"/>
    </mc:Choice>
  </mc:AlternateContent>
  <xr:revisionPtr revIDLastSave="0" documentId="13_ncr:1_{961F494E-EFC9-8148-86AC-BAB74E7BAC3B}" xr6:coauthVersionLast="47" xr6:coauthVersionMax="47" xr10:uidLastSave="{00000000-0000-0000-0000-000000000000}"/>
  <bookViews>
    <workbookView xWindow="0" yWindow="1000" windowWidth="10000" windowHeight="17200" activeTab="3" xr2:uid="{E4C4CB0F-2EF6-6141-912F-C3AFE7C5667F}"/>
  </bookViews>
  <sheets>
    <sheet name="Book1" sheetId="1" r:id="rId1"/>
    <sheet name="anomaly_detection" sheetId="2" r:id="rId2"/>
    <sheet name="classification" sheetId="3" r:id="rId3"/>
    <sheet name="forecast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8" i="2" l="1"/>
  <c r="H120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33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92" i="2"/>
  <c r="H30" i="2"/>
  <c r="F30" i="2"/>
  <c r="F120" i="2"/>
  <c r="F88" i="2"/>
  <c r="D30" i="2"/>
  <c r="B29" i="2"/>
  <c r="D61" i="1"/>
  <c r="E61" i="1"/>
  <c r="F61" i="1"/>
  <c r="C61" i="1"/>
  <c r="B61" i="1"/>
  <c r="D29" i="1"/>
  <c r="E29" i="1"/>
  <c r="F29" i="1"/>
  <c r="C29" i="1"/>
  <c r="B29" i="1"/>
  <c r="L88" i="2" l="1"/>
  <c r="L120" i="2"/>
</calcChain>
</file>

<file path=xl/sharedStrings.xml><?xml version="1.0" encoding="utf-8"?>
<sst xmlns="http://schemas.openxmlformats.org/spreadsheetml/2006/main" count="302" uniqueCount="252">
  <si>
    <t>SMD</t>
  </si>
  <si>
    <t>MSL</t>
  </si>
  <si>
    <t>anomaly detection</t>
  </si>
  <si>
    <t>F1</t>
  </si>
  <si>
    <t>TP</t>
  </si>
  <si>
    <t>TN</t>
  </si>
  <si>
    <t>FP</t>
  </si>
  <si>
    <t>FN</t>
  </si>
  <si>
    <t>smd</t>
  </si>
  <si>
    <t>smap</t>
  </si>
  <si>
    <t>Device #</t>
  </si>
  <si>
    <t>MAX F1</t>
  </si>
  <si>
    <t>TP: 181 TN: 1801, FP: 0, FN: 0</t>
  </si>
  <si>
    <t>TP: 1141 TN: 1061, FP: 0, FN: 0</t>
  </si>
  <si>
    <t>TP: 11 TN: 1689, FP: 28, FN: 0</t>
  </si>
  <si>
    <t>TP: 131 TN: 5870, FP: 0, FN: 0</t>
  </si>
  <si>
    <t>TP: 69 TN: 2045, FP: 4, FN: 0</t>
  </si>
  <si>
    <t>TP: 26 TN: 2075, FP: 18, FN: 0</t>
  </si>
  <si>
    <t>TP: 423 TN: 4309, FP: 125, FN: 0</t>
  </si>
  <si>
    <t>TP: 251 TN: 1772, FP: 5, FN: 0</t>
  </si>
  <si>
    <t>TP: 251 TN: 1683, FP: 5, FN: 0</t>
  </si>
  <si>
    <t>TP: 301 TN: 1901, FP: 2, FN: 0</t>
  </si>
  <si>
    <t>TP: 21 TN: 2732, FP: 4, FN: 0</t>
  </si>
  <si>
    <t>TP: 312 TN: 1763, FP: 41, FN: 0</t>
  </si>
  <si>
    <t>TP: 137 TN: 1752, FP: 14, FN: 0</t>
  </si>
  <si>
    <t>TP: 121 TN: 2209, FP: 1, FN: 0</t>
  </si>
  <si>
    <t>TP: 252 TN: 2030, FP: 0, FN: 0</t>
  </si>
  <si>
    <t>TP: 71 TN: 3252, FP: 0, FN: 0</t>
  </si>
  <si>
    <t>TP: 151 TN: 3665, FP: 7, FN: 0</t>
  </si>
  <si>
    <t>TP: 222 TN: 2231, FP: 24, FN: 0</t>
  </si>
  <si>
    <t>TP: 112 TN: 832, FP: 4, FN: 0</t>
  </si>
  <si>
    <t>TP: 181 TN: 5820, FP: 0, FN: 0</t>
  </si>
  <si>
    <t>TP: 102 TN: 1243, FP: 26, FN: 0</t>
  </si>
  <si>
    <t>TP: 228 TN: 3151, FP: 8, FN: 0</t>
  </si>
  <si>
    <t>TP: 641 TN: 1450, FP: 1, FN: 0</t>
  </si>
  <si>
    <t>TP: 651 TN: 1441, FP: 0, FN: 0</t>
  </si>
  <si>
    <t>TP: 101 TN: 1956, FP: 0, FN: 0</t>
  </si>
  <si>
    <t>Val loss f1</t>
  </si>
  <si>
    <t>TP: 181 TN: 1797, FP: 4, FN: 0</t>
  </si>
  <si>
    <t>TP: 1141 TN: 1059, FP: 2, FN: 0</t>
  </si>
  <si>
    <t>TP: 0 TN: 1696, FP: 21, FN: 11</t>
  </si>
  <si>
    <t>TP: 131 TN: 4535, FP: 1335, FN: 0</t>
  </si>
  <si>
    <t>TP: 0 TN: 2049, FP: 0, FN: 69</t>
  </si>
  <si>
    <t>TP: 0 TN: 2093, FP: 0, FN: 26</t>
  </si>
  <si>
    <t>TP: 0 TN: 4420, FP: 14, FN: 423</t>
  </si>
  <si>
    <t>TP: 0 TN: 1774, FP: 3, FN: 251</t>
  </si>
  <si>
    <t>TP: 0 TN: 1685, FP: 3, FN: 251</t>
  </si>
  <si>
    <t>TP: 0 TN: 1902, FP: 1, FN: 301</t>
  </si>
  <si>
    <t>TP: 21 TN: 1341, FP: 1395, FN: 0</t>
  </si>
  <si>
    <t>TP: 201 TN: 1785, FP: 19, FN: 111</t>
  </si>
  <si>
    <t>TP: 137 TN: 1747, FP: 19, FN: 0</t>
  </si>
  <si>
    <t>TP: 0 TN: 2210, FP: 0, FN: 121</t>
  </si>
  <si>
    <t>TP: 0 TN: 2030, FP: 0, FN: 252</t>
  </si>
  <si>
    <t>TP: 71 TN: 3244, FP: 8, FN: 0</t>
  </si>
  <si>
    <t>TP: 151 TN: 3661, FP: 11, FN: 0</t>
  </si>
  <si>
    <t>TP: 0 TN: 2255, FP: 0, FN: 222</t>
  </si>
  <si>
    <t>TP: 0 TN: 833, FP: 3, FN: 112</t>
  </si>
  <si>
    <t>TP: 181 TN: 110, FP: 5710, FN: 0</t>
  </si>
  <si>
    <t>TP: 102 TN: 1215, FP: 54, FN: 0</t>
  </si>
  <si>
    <t>TP: 0 TN: 3157, FP: 2, FN: 228</t>
  </si>
  <si>
    <t>TP: 641 TN: 1446, FP: 5, FN: 0</t>
  </si>
  <si>
    <t>TP: 651 TN: 1422, FP: 19, FN: 0</t>
  </si>
  <si>
    <t>TP: 101 TN: 1954, FP: 2, FN: 0</t>
  </si>
  <si>
    <t>SMAP</t>
  </si>
  <si>
    <t>TP: 0 TN: 7552, FP: 5, FN: 751</t>
  </si>
  <si>
    <t>TP: 0 TN: 6784, FP: 0, FN: 448</t>
  </si>
  <si>
    <t>TP: 0 TN: 7858, FP: 2, FN: 508</t>
  </si>
  <si>
    <t>TP: 0 TN: 7032, FP: 3, FN: 1398</t>
  </si>
  <si>
    <t>TP: 3212 TN: 5043, FP: 2, FN: 0</t>
  </si>
  <si>
    <t>TP: 2812 TN: 5442, FP: 1, FN: 0</t>
  </si>
  <si>
    <t>TP: 321 TN: 7872, FP: 2, FN: 0</t>
  </si>
  <si>
    <t>TP: 66 TN: 8133, FP: 2, FN: 0</t>
  </si>
  <si>
    <t>TP: 0 TN: 7929, FP: 1, FN: 281</t>
  </si>
  <si>
    <t>TP: 0 TN: 7808, FP: 2, FN: 623</t>
  </si>
  <si>
    <t>TP: 351 TN: 7851, FP: 1, FN: 0</t>
  </si>
  <si>
    <t>TP: 0 TN: 8035, FP: 0, FN: 322</t>
  </si>
  <si>
    <t>TP: 0 TN: 8070, FP: 1, FN: 295</t>
  </si>
  <si>
    <t>TP: 0 TN: 7781, FP: 0, FN: 583</t>
  </si>
  <si>
    <t>TP: 0 TN: 8176, FP: 3, FN: 264</t>
  </si>
  <si>
    <t>TP: 0 TN: 8449, FP: 7, FN: 85</t>
  </si>
  <si>
    <t>TP: 3258 TN: 5199, FP: 2, FN: 0</t>
  </si>
  <si>
    <t>TP: 1226 TN: 6883, FP: 1, FN: 0</t>
  </si>
  <si>
    <t>TP: 0 TN: 7056, FP: 2, FN: 1336</t>
  </si>
  <si>
    <t>TP: 4218 TN: 4274, FP: 4, FN: 0</t>
  </si>
  <si>
    <t>TP: 3276 TN: 5173, FP: 92, FN: 0</t>
  </si>
  <si>
    <t>TP: 3247 TN: 5173, FP: 3, FN: 0</t>
  </si>
  <si>
    <t>TP: 0 TN: 7693, FP: 11, FN: 111</t>
  </si>
  <si>
    <t>TP: 0 TN: 7908, FP: 12, FN: 186</t>
  </si>
  <si>
    <t>TP: 0 TN: 7857, FP: 13, FN: 111</t>
  </si>
  <si>
    <t>TP: 0 TN: 8236, FP: 13, FN: 121</t>
  </si>
  <si>
    <t>TP: 0 TN: 7219, FP: 2, FN: 41</t>
  </si>
  <si>
    <t>TP: 51 TN: 0, FP: 7478, FN: 0</t>
  </si>
  <si>
    <t>TP: 0 TN: 7699, FP: 5, FN: 81</t>
  </si>
  <si>
    <t>TP: 2701 TN: 4887, FP: 4, FN: 0</t>
  </si>
  <si>
    <t>TP: 0 TN: 8384, FP: 0, FN: 101</t>
  </si>
  <si>
    <t>TP: 0 TN: 7143, FP: 0, FN: 443</t>
  </si>
  <si>
    <t>TP: 0 TN: 7752, FP: 5, FN: 51</t>
  </si>
  <si>
    <t>TP: 1536 TN: 6550, FP: 378, FN: 0</t>
  </si>
  <si>
    <t>TP: 1784 TN: 6709, FP: 82, FN: 0</t>
  </si>
  <si>
    <t>TP: 51 TN: 231, FP: 7493, FN: 0</t>
  </si>
  <si>
    <t>TP: 1155 TN: 223, FP: 5978, FN: 0</t>
  </si>
  <si>
    <t>TP: 2956 TN: 5569, FP: 51, FN: 0</t>
  </si>
  <si>
    <t>TP: 31 TN: 7417, FP: 85, FN: 0</t>
  </si>
  <si>
    <t>TP: 184 TN: 8176, FP: 71, FN: 0</t>
  </si>
  <si>
    <t>TP: 61 TN: 7250, FP: 21, FN: 0</t>
  </si>
  <si>
    <t>TP: 2739 TN: 299, FP: 4830, FN: 0</t>
  </si>
  <si>
    <t>TP: 71 TN: 4505, FP: 3369, FN: 0</t>
  </si>
  <si>
    <t>TP: 101 TN: 7970, FP: 470, FN: 0</t>
  </si>
  <si>
    <t>TP: 268 TN: 7499, FP: 65, FN: 0</t>
  </si>
  <si>
    <t>TP: 1651 TN: 6255, FP: 66, FN: 0</t>
  </si>
  <si>
    <t>TP: 81 TN: 0, FP: 7064, FN: 0</t>
  </si>
  <si>
    <t>TP: 51 TN: 2701, FP: 1842, FN: 0</t>
  </si>
  <si>
    <t>TP: 41 TN: 4313, FP: 0, FN: 0</t>
  </si>
  <si>
    <t>TP: 2401 TN: 6140, FP: 11, FN: 0</t>
  </si>
  <si>
    <t>TP: 161 TN: 0, FP: 7403, FN: 0</t>
  </si>
  <si>
    <t>TP: 3805 TN: 4395, FP: 125, FN: 0</t>
  </si>
  <si>
    <t>TP: 3864 TN: 4280, FP: 240, FN: 0</t>
  </si>
  <si>
    <t>TP: 41 TN: 8235, FP: 1, FN: 0</t>
  </si>
  <si>
    <t>POT F1</t>
  </si>
  <si>
    <t xml:space="preserve"> 'TP': 181, 'TN': 1674, 'FP': 127, 'FN': 0,</t>
  </si>
  <si>
    <t>'TP': 1141, 'TN': 1043, 'FP': 18, 'FN': 0,</t>
  </si>
  <si>
    <t>'TP': 1141, 'TN': 1018, 'FP': 43, 'FN': 0</t>
  </si>
  <si>
    <t>'TP': 11, 'TN': 1596, 'FP': 121, 'FN': 0</t>
  </si>
  <si>
    <t>'TP': 131, 'TN': 4445, 'FP': 1425, 'FN': 0</t>
  </si>
  <si>
    <t>'TP': 69, 'TN': 2030, 'FP': 19, 'FN': 0</t>
  </si>
  <si>
    <t>'TP': 0, 'TN': 2089, 'FP': 4, 'FN': 26</t>
  </si>
  <si>
    <t>'TP': 423, 'TN': 4316, 'FP': 118, 'FN': 0</t>
  </si>
  <si>
    <t>'TP': 251, 'TN': 1719, 'FP': 58, 'FN': 0</t>
  </si>
  <si>
    <t>'TP': 251, 'TN': 1658, 'FP': 30, 'FN': 0</t>
  </si>
  <si>
    <t>'TP': 301, 'TN': 1901, 'FP': 2, 'FN': 0</t>
  </si>
  <si>
    <t>'TP': 21, 'TN': 1337, 'FP': 1399, 'FN': 0</t>
  </si>
  <si>
    <t>'TP': 312, 'TN': 1736, 'FP': 68, 'FN': 0</t>
  </si>
  <si>
    <t>'TP': 137, 'TN': 1685, 'FP': 81, 'FN': 0</t>
  </si>
  <si>
    <t>'TP': 121, 'TN': 2169, 'FP': 41, 'FN': 0</t>
  </si>
  <si>
    <t xml:space="preserve"> 'TP': 252, 'TN': 2002, 'FP': 28, 'FN': 0</t>
  </si>
  <si>
    <t>'TP': 71, 'TN': 3196, 'FP': 56, 'FN': 0</t>
  </si>
  <si>
    <t>'TP': 151, 'TN': 3599, 'FP': 73, 'FN': 0</t>
  </si>
  <si>
    <t>'TP': 222, 'TN': 2045, 'FP': 210, 'FN': 0</t>
  </si>
  <si>
    <t>'TP': 112, 'TN': 823, 'FP': 13, 'FN': 0</t>
  </si>
  <si>
    <t>'TP': 181, 'TN': 0, 'FP': 5820, 'FN': 0</t>
  </si>
  <si>
    <t>'TP': 102, 'TN': 1123, 'FP': 146, 'FN': 0</t>
  </si>
  <si>
    <t>'TP': 228, 'TN': 3136, 'FP': 23, 'FN': 0</t>
  </si>
  <si>
    <t>'TP': 641, 'TN': 1438, 'FP': 13, 'FN': 0</t>
  </si>
  <si>
    <t>'TP': 651, 'TN': 1376, 'FP': 65, 'FN': 0</t>
  </si>
  <si>
    <t>'TP': 101, 'TN': 1926, 'FP': 30, 'FN': 0</t>
  </si>
  <si>
    <t>heartbeat</t>
  </si>
  <si>
    <t>insect wingbeats</t>
  </si>
  <si>
    <t>dataset</t>
  </si>
  <si>
    <t>test accuracy</t>
  </si>
  <si>
    <t>Spoken Arabic Digits</t>
  </si>
  <si>
    <t>TrainSize</t>
  </si>
  <si>
    <t xml:space="preserve"> TestSize</t>
  </si>
  <si>
    <t xml:space="preserve"> NumDimensions</t>
  </si>
  <si>
    <t xml:space="preserve"> SeriesLength</t>
  </si>
  <si>
    <t xml:space="preserve"> NumClasses</t>
  </si>
  <si>
    <t>**each dataset performs better than previous models in original paper</t>
  </si>
  <si>
    <t>'TP': 751, 'TN': 7523, 'FP': 34, 'FN': 0,</t>
  </si>
  <si>
    <t>'TP': 448, 'TN': 6750, 'FP': 34, 'FN': 0</t>
  </si>
  <si>
    <t>'TP': 508, 'TN': 7823, 'FP': 37, 'FN': 0</t>
  </si>
  <si>
    <t>'TP': 1398, 'TN': 6997, 'FP': 38, 'FN': 0</t>
  </si>
  <si>
    <t>'TP': 3212, 'TN': 5008, 'FP': 37, 'FN': 0</t>
  </si>
  <si>
    <t>'TP': 2812, 'TN': 5410, 'FP': 33, 'FN': 0</t>
  </si>
  <si>
    <t>'TP': 321, 'TN': 7835, 'FP': 39, 'FN': 0</t>
  </si>
  <si>
    <t xml:space="preserve"> 'TP': 66, 'TN': 8096, 'FP': 39, 'FN': 0</t>
  </si>
  <si>
    <t>'TP': 281, 'TN': 7889, 'FP': 41, 'FN': 0</t>
  </si>
  <si>
    <t>'TP': 623, 'TN': 7779, 'FP': 31, 'FN': 0</t>
  </si>
  <si>
    <t>'TP': 351, 'TN': 7813, 'FP': 39, 'FN': 0</t>
  </si>
  <si>
    <t>'TP': 322, 'TN': 7996, 'FP': 39, 'FN': 0</t>
  </si>
  <si>
    <t>'TP': 295, 'TN': 8012, 'FP': 59, 'FN': 0</t>
  </si>
  <si>
    <t>'TP': 583, 'TN': 7744, 'FP': 37, 'FN': 0</t>
  </si>
  <si>
    <t>'TP': 264, 'TN': 8129, 'FP': 50, 'FN': 0,</t>
  </si>
  <si>
    <t>'TP': 85, 'TN': 8371, 'FP': 85, 'FN': 0</t>
  </si>
  <si>
    <t>'TP': 3258, 'TN': 5169, 'FP': 32, 'FN': 0</t>
  </si>
  <si>
    <t>'TP': 1226, 'TN': 6867, 'FP': 17, 'FN': 0</t>
  </si>
  <si>
    <t>'TP': 1336, 'TN': 7022, 'FP': 36, 'FN': 0</t>
  </si>
  <si>
    <t>'TP': 4218, 'TN': 4258, 'FP': 20, 'FN': 0</t>
  </si>
  <si>
    <t>'TP': 3276, 'TN': 5108, 'FP': 157, 'FN': 0</t>
  </si>
  <si>
    <t>'TP': 3247, 'TN': 5109, 'FP': 67, 'FN': 0</t>
  </si>
  <si>
    <t>'TP': 0, 'TN': 7616, 'FP': 88, 'FN': 111</t>
  </si>
  <si>
    <t>'TP': 0, 'TN': 7839, 'FP': 81, 'FN': 186</t>
  </si>
  <si>
    <t>'TP': 111, 'TN': 7797, 'FP': 73, 'FN': 0</t>
  </si>
  <si>
    <t>'TP': 121, 'TN': 8112, 'FP': 137, 'FN': 0</t>
  </si>
  <si>
    <t>'TP': 41, 'TN': 7165, 'FP': 56, 'FN': 0</t>
  </si>
  <si>
    <t>'TP': 51, 'TN': 0, 'FP': 7478, 'FN': 0</t>
  </si>
  <si>
    <t>'TP': 81, 'TN': 7614, 'FP': 90, 'FN': 0</t>
  </si>
  <si>
    <t>'TP': 2701, 'TN': 4821, 'FP': 70, 'FN': 0</t>
  </si>
  <si>
    <t>'TP': 101, 'TN': 8376, 'FP': 8, 'FN': 0</t>
  </si>
  <si>
    <t>'TP': 0, 'TN': 7139, 'FP': 4, 'FN': 443</t>
  </si>
  <si>
    <t xml:space="preserve"> 'TP': 51, 'TN': 7570, 'FP': 187, 'FN': 0</t>
  </si>
  <si>
    <t>'TP': 1536, 'TN': 6892, 'FP': 36, 'FN': 0</t>
  </si>
  <si>
    <t>'TP': 1784, 'TN': 6577, 'FP': 214, 'FN': 0</t>
  </si>
  <si>
    <t xml:space="preserve"> 'TP': 51, 'TN': 7657, 'FP': 67, 'FN': 0</t>
  </si>
  <si>
    <t>'TP': 1155, 'TN': 6163, 'FP': 38, 'FN': 0</t>
  </si>
  <si>
    <t>'TP': 2956, 'TN': 5551, 'FP': 69, 'FN': 0</t>
  </si>
  <si>
    <t>'TP': 31, 'TN': 7502, 'FP': 0, 'FN': 0</t>
  </si>
  <si>
    <t>'TP': 184, 'TN': 8165, 'FP': 82, 'FN': 0</t>
  </si>
  <si>
    <t>'TP': 61, 'TN': 7245, 'FP': 26, 'FN': 0</t>
  </si>
  <si>
    <t>'TP': 2739, 'TN': 4994, 'FP': 135, 'FN': 0</t>
  </si>
  <si>
    <t>'TP': 71, 'TN': 7833, 'FP': 41, 'FN': 0</t>
  </si>
  <si>
    <t>'TP': 101, 'TN': 8300, 'FP': 140, 'FN': 0</t>
  </si>
  <si>
    <t>'TP': 268, 'TN': 7156, 'FP': 408, 'FN': 0</t>
  </si>
  <si>
    <t>'TP': 1651, 'TN': 6058, 'FP': 263, 'FN': 0</t>
  </si>
  <si>
    <t>'TP': 81, 'TN': 6716, 'FP': 348, 'FN': 0</t>
  </si>
  <si>
    <t>'TP': 51, 'TN': 2701, 'FP': 1842, 'FN': 0</t>
  </si>
  <si>
    <t>'TP': 0, 'TN': 4313, 'FP': 0, 'FN': 41</t>
  </si>
  <si>
    <t>'TP': 2401, 'TN': 6021, 'FP': 130, 'FN': 0</t>
  </si>
  <si>
    <t>'TP': 161, 'TN': 0, 'FP': 7403, 'FN': 0</t>
  </si>
  <si>
    <t>'TP': 1226, 'TN': 6845, 'FP': 39, 'FN': 0</t>
  </si>
  <si>
    <t>'TP': 0, 'TN': 4464, 'FP': 56, 'FN': 3805</t>
  </si>
  <si>
    <t>'TP': 0, 'TN': 4463, 'FP': 57, 'FN': 3864</t>
  </si>
  <si>
    <t>'TP': 41, 'TN': 8194, 'FP': 42, 'FN': 0</t>
  </si>
  <si>
    <t>'TP': 161, 'TN': 17173, 'FP': 5970, 'FN': 0</t>
  </si>
  <si>
    <t>'TP': 308, 'TN': 25207, 'FP': 2189, 'FN': 0</t>
  </si>
  <si>
    <t>'TP': 817, 'TN': 20298, 'FP': 0, 'FN': 0</t>
  </si>
  <si>
    <t>'TP': 269, 'TN': 21297, 'FP': 3, 'FN': 0</t>
  </si>
  <si>
    <t>'TP': 2694, 'TN': 22621, 'FP': 1372, 'FN': 0</t>
  </si>
  <si>
    <t>'TP': 632, 'TN': 17711, 'FP': 60, 'FN': 0</t>
  </si>
  <si>
    <t>'TP': 1170, 'TN': 19727, 'FP': 10, 'FN': 0</t>
  </si>
  <si>
    <t>'TP': 426, 'TN': 20967, 'FP': 50, 'FN': 0</t>
  </si>
  <si>
    <t>'TP': 1047, 'TN': 15586, 'FP': 4288, 'FN': 0</t>
  </si>
  <si>
    <t>'TP': 424, 'TN': 26351, 'FP': 371, 'FN': 0</t>
  </si>
  <si>
    <t>'TP': 980, 'TN': 18575, 'FP': 0, 'FN': 0,</t>
  </si>
  <si>
    <t>'TP': 1371, 'TN': 23119, 'FP': 2820, 'FN': 0</t>
  </si>
  <si>
    <t>'TP': 198, 'TN': 14278, 'FP': 13578, 'FN': 0</t>
  </si>
  <si>
    <t>'TP': 2833, 'TN': 18523, 'FP': 44, 'FN': 0</t>
  </si>
  <si>
    <t>'TP': 2398, 'TN': 18706, 'FP': 0, 'FN': 0</t>
  </si>
  <si>
    <t>TP': 1194, 'TN': 25101, 'FP': 42, 'FN': 0</t>
  </si>
  <si>
    <t>'TP': 763, 'TN': 18939, 'FP': 9, 'FN': 0</t>
  </si>
  <si>
    <t>'TP': 434, 'TN': 20264, 'FP': 6812, 'FN': 0</t>
  </si>
  <si>
    <t>'TP': 1694, 'TN': 17921, 'FP': 0, 'FN': 0</t>
  </si>
  <si>
    <t>'TP': 100, 'TN': 21968, 'FP': 45, 'FN': 0</t>
  </si>
  <si>
    <t>'TP': 1755, 'TN': 24266, 'FP': 609, 'FN': 0</t>
  </si>
  <si>
    <t>'TP': 0, 'TN': 20832, 'FP': 0, 'FN': 1083</t>
  </si>
  <si>
    <t>'TP': 303, 'TN': 21543, 'FP': 5871, 'FN': 0</t>
  </si>
  <si>
    <t>'TP': 542, 'TN': 21032, 'FP': 7, 'FN': 0</t>
  </si>
  <si>
    <t>'TP': 417, 'TN': 19178, 'FP': 0, 'FN': 0</t>
  </si>
  <si>
    <t>'TP': 977, 'TN': 2415, 'FP': 18558, 'FN': 0</t>
  </si>
  <si>
    <t>'TP': 3708, 'TN': 14027, 'FP': 4, 'FN': 0</t>
  </si>
  <si>
    <t>'TP': 720, 'TN': 20399, 'FP': 0, 'FN': 0</t>
  </si>
  <si>
    <t>'TP': 161, 'TN': 17360, 'FP': 5783, 'FN': 0</t>
  </si>
  <si>
    <t>'TP': 308, 'TN': 27392, 'FP': 4, 'FN': 0</t>
  </si>
  <si>
    <t>'TP': 269, 'TN': 21300, 'FP': 0, 'FN': 0</t>
  </si>
  <si>
    <t>'TP': 2694, 'TN': 23991, 'FP': 2, 'FN': 0</t>
  </si>
  <si>
    <t>'TP': 632, 'TN': 17769, 'FP': 2, 'FN': 0</t>
  </si>
  <si>
    <t>'TP': 1170, 'TN': 19737, 'FP': 0, 'FN': 0</t>
  </si>
  <si>
    <t>threshold set with only validation set</t>
  </si>
  <si>
    <t>threshold set with traininig+ validation set</t>
  </si>
  <si>
    <r>
      <t xml:space="preserve">protocol: test on validiation set of SMD, SMAP, and MSL datasets. </t>
    </r>
    <r>
      <rPr>
        <b/>
        <sz val="12"/>
        <color theme="1"/>
        <rFont val="Calibri"/>
        <family val="2"/>
        <scheme val="minor"/>
      </rPr>
      <t xml:space="preserve"> Do not use test set because these contain anomalies</t>
    </r>
  </si>
  <si>
    <t>Train Loss</t>
  </si>
  <si>
    <t>Test Loss</t>
  </si>
  <si>
    <t>Dense</t>
  </si>
  <si>
    <t>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</si>
</sst>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9.8000000000000007"/>
      <color rgb="FFA9B7C6"/>
      <name val="JetBrains Mono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0" fillId="2" borderId="0" xfId="0" applyFill="1"/>
    <xf numFmtId="0" fontId="5" fillId="0" borderId="0" xfId="0" applyFont="1"/>
    <xf numFmtId="0" fontId="5" fillId="3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9488-1E0E-4145-BB8E-3153DCBF9C87}">
  <dimension ref="A1:G95"/>
  <sheetViews>
    <sheetView workbookViewId="0"/>
  </sheetViews>
  <sheetFormatPr baseColWidth="10" defaultRowHeight="16"/>
  <cols>
    <col min="2" max="2" width="15" customWidth="1"/>
  </cols>
  <sheetData>
    <row r="1" spans="1:6">
      <c r="B1" t="s">
        <v>1</v>
      </c>
      <c r="C1" t="s">
        <v>2</v>
      </c>
    </row>
    <row r="2" spans="1:6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1">
        <v>1</v>
      </c>
      <c r="C3">
        <v>1</v>
      </c>
      <c r="D3">
        <v>1801</v>
      </c>
      <c r="E3">
        <v>0</v>
      </c>
      <c r="F3">
        <v>0</v>
      </c>
    </row>
    <row r="4" spans="1:6">
      <c r="A4">
        <v>2</v>
      </c>
      <c r="B4">
        <v>1</v>
      </c>
      <c r="C4">
        <v>1</v>
      </c>
      <c r="D4">
        <v>1601</v>
      </c>
      <c r="E4">
        <v>0</v>
      </c>
      <c r="F4">
        <v>0</v>
      </c>
    </row>
    <row r="5" spans="1:6">
      <c r="A5">
        <v>3</v>
      </c>
      <c r="B5">
        <v>0.5</v>
      </c>
      <c r="C5">
        <v>1</v>
      </c>
      <c r="D5">
        <v>1059</v>
      </c>
      <c r="E5">
        <v>2</v>
      </c>
      <c r="F5">
        <v>0</v>
      </c>
    </row>
    <row r="6" spans="1:6">
      <c r="A6">
        <v>4</v>
      </c>
      <c r="B6">
        <v>7.0000000000000007E-2</v>
      </c>
      <c r="C6">
        <v>1</v>
      </c>
      <c r="D6">
        <v>1691</v>
      </c>
      <c r="E6">
        <v>26</v>
      </c>
      <c r="F6">
        <v>0</v>
      </c>
    </row>
    <row r="7" spans="1:6">
      <c r="A7">
        <v>5</v>
      </c>
      <c r="B7">
        <v>1</v>
      </c>
      <c r="C7">
        <v>1</v>
      </c>
      <c r="D7">
        <v>5870</v>
      </c>
      <c r="E7">
        <v>0</v>
      </c>
      <c r="F7">
        <v>0</v>
      </c>
    </row>
    <row r="8" spans="1:6">
      <c r="A8">
        <v>6</v>
      </c>
      <c r="B8">
        <v>0.182</v>
      </c>
      <c r="C8">
        <v>1</v>
      </c>
      <c r="D8">
        <v>2046</v>
      </c>
      <c r="E8">
        <v>3</v>
      </c>
      <c r="F8">
        <v>0</v>
      </c>
    </row>
    <row r="9" spans="1:6">
      <c r="A9">
        <v>7</v>
      </c>
      <c r="B9">
        <v>0.14299999999999999</v>
      </c>
      <c r="C9">
        <v>1</v>
      </c>
      <c r="D9">
        <v>2081</v>
      </c>
      <c r="E9">
        <v>12</v>
      </c>
      <c r="F9">
        <v>0</v>
      </c>
    </row>
    <row r="10" spans="1:6">
      <c r="A10">
        <v>8</v>
      </c>
      <c r="B10">
        <v>4.4400000000000002E-2</v>
      </c>
      <c r="C10">
        <v>3</v>
      </c>
      <c r="D10">
        <v>4305</v>
      </c>
      <c r="E10">
        <v>129</v>
      </c>
      <c r="F10">
        <v>0</v>
      </c>
    </row>
    <row r="11" spans="1:6">
      <c r="A11">
        <v>9</v>
      </c>
      <c r="B11">
        <v>0.28599999999999998</v>
      </c>
      <c r="C11">
        <v>1</v>
      </c>
      <c r="D11">
        <v>1683</v>
      </c>
      <c r="E11">
        <v>5</v>
      </c>
      <c r="F11">
        <v>0</v>
      </c>
    </row>
    <row r="12" spans="1:6">
      <c r="A12">
        <v>10</v>
      </c>
      <c r="B12">
        <v>0.5</v>
      </c>
      <c r="C12">
        <v>1</v>
      </c>
      <c r="D12">
        <v>1901</v>
      </c>
      <c r="E12">
        <v>2</v>
      </c>
      <c r="F12">
        <v>0</v>
      </c>
    </row>
    <row r="13" spans="1:6">
      <c r="A13">
        <v>11</v>
      </c>
      <c r="B13">
        <v>0.1333</v>
      </c>
      <c r="C13">
        <v>1</v>
      </c>
      <c r="D13">
        <v>2723</v>
      </c>
      <c r="E13">
        <v>13</v>
      </c>
      <c r="F13">
        <v>0</v>
      </c>
    </row>
    <row r="14" spans="1:6">
      <c r="A14">
        <v>12</v>
      </c>
      <c r="B14">
        <v>0.66659999999999997</v>
      </c>
      <c r="C14">
        <v>1</v>
      </c>
      <c r="D14">
        <v>1804</v>
      </c>
      <c r="E14">
        <v>0</v>
      </c>
      <c r="F14">
        <v>1</v>
      </c>
    </row>
    <row r="15" spans="1:6">
      <c r="A15">
        <v>13</v>
      </c>
      <c r="B15">
        <v>0.33300000000000002</v>
      </c>
      <c r="C15">
        <v>1</v>
      </c>
      <c r="D15">
        <v>1763</v>
      </c>
      <c r="E15">
        <v>3</v>
      </c>
      <c r="F15">
        <v>1</v>
      </c>
    </row>
    <row r="16" spans="1:6">
      <c r="A16">
        <v>14</v>
      </c>
      <c r="B16">
        <v>1</v>
      </c>
      <c r="C16">
        <v>1</v>
      </c>
      <c r="D16">
        <v>2210</v>
      </c>
      <c r="E16">
        <v>0</v>
      </c>
      <c r="F16">
        <v>0</v>
      </c>
    </row>
    <row r="17" spans="1:6">
      <c r="A17">
        <v>15</v>
      </c>
      <c r="B17">
        <v>0.8</v>
      </c>
      <c r="C17">
        <v>2</v>
      </c>
      <c r="D17">
        <v>2029</v>
      </c>
      <c r="E17">
        <v>1</v>
      </c>
      <c r="F17">
        <v>0</v>
      </c>
    </row>
    <row r="18" spans="1:6">
      <c r="A18">
        <v>16</v>
      </c>
      <c r="B18">
        <v>1</v>
      </c>
      <c r="C18">
        <v>1</v>
      </c>
      <c r="D18">
        <v>3252</v>
      </c>
      <c r="E18">
        <v>0</v>
      </c>
      <c r="F18">
        <v>0</v>
      </c>
    </row>
    <row r="19" spans="1:6">
      <c r="A19">
        <v>17</v>
      </c>
      <c r="B19">
        <v>0.182</v>
      </c>
      <c r="C19">
        <v>1</v>
      </c>
      <c r="D19">
        <v>3663</v>
      </c>
      <c r="E19">
        <v>9</v>
      </c>
      <c r="F19">
        <v>0</v>
      </c>
    </row>
    <row r="20" spans="1:6">
      <c r="A20">
        <v>18</v>
      </c>
      <c r="B20">
        <v>0.13800000000000001</v>
      </c>
      <c r="C20">
        <v>2</v>
      </c>
      <c r="D20">
        <v>2230</v>
      </c>
      <c r="E20">
        <v>25</v>
      </c>
      <c r="F20">
        <v>0</v>
      </c>
    </row>
    <row r="21" spans="1:6">
      <c r="A21">
        <v>19</v>
      </c>
      <c r="B21">
        <v>0.44400000000000001</v>
      </c>
      <c r="C21">
        <v>2</v>
      </c>
      <c r="D21">
        <v>831</v>
      </c>
      <c r="E21">
        <v>5</v>
      </c>
      <c r="F21">
        <v>0</v>
      </c>
    </row>
    <row r="22" spans="1:6">
      <c r="A22">
        <v>20</v>
      </c>
      <c r="B22">
        <v>1</v>
      </c>
      <c r="C22">
        <v>1</v>
      </c>
      <c r="D22">
        <v>5820</v>
      </c>
      <c r="E22">
        <v>0</v>
      </c>
      <c r="F22">
        <v>0</v>
      </c>
    </row>
    <row r="23" spans="1:6">
      <c r="A23">
        <v>21</v>
      </c>
      <c r="B23">
        <v>0.5</v>
      </c>
      <c r="C23">
        <v>1</v>
      </c>
      <c r="D23">
        <v>1268</v>
      </c>
      <c r="E23">
        <v>1</v>
      </c>
      <c r="F23">
        <v>1</v>
      </c>
    </row>
    <row r="24" spans="1:6">
      <c r="A24">
        <v>22</v>
      </c>
      <c r="B24">
        <v>0.33300000000000002</v>
      </c>
      <c r="C24">
        <v>2</v>
      </c>
      <c r="D24">
        <v>3151</v>
      </c>
      <c r="E24">
        <v>8</v>
      </c>
      <c r="F24">
        <v>0</v>
      </c>
    </row>
    <row r="25" spans="1:6">
      <c r="A25">
        <v>23</v>
      </c>
      <c r="B25">
        <v>0.66600000000000004</v>
      </c>
      <c r="C25">
        <v>1</v>
      </c>
      <c r="D25">
        <v>1450</v>
      </c>
      <c r="E25">
        <v>1</v>
      </c>
      <c r="F25">
        <v>0</v>
      </c>
    </row>
    <row r="26" spans="1:6">
      <c r="A26">
        <v>24</v>
      </c>
      <c r="B26">
        <v>1</v>
      </c>
      <c r="C26">
        <v>1</v>
      </c>
      <c r="D26">
        <v>1441</v>
      </c>
      <c r="E26">
        <v>0</v>
      </c>
      <c r="F26">
        <v>0</v>
      </c>
    </row>
    <row r="27" spans="1:6">
      <c r="A27">
        <v>25</v>
      </c>
      <c r="B27">
        <v>1</v>
      </c>
      <c r="C27">
        <v>1</v>
      </c>
      <c r="D27">
        <v>1956</v>
      </c>
      <c r="E27">
        <v>0</v>
      </c>
      <c r="F27">
        <v>0</v>
      </c>
    </row>
    <row r="28" spans="1:6">
      <c r="A28">
        <v>26</v>
      </c>
      <c r="B28">
        <v>1</v>
      </c>
      <c r="C28">
        <v>1</v>
      </c>
      <c r="D28">
        <v>1901</v>
      </c>
      <c r="E28">
        <v>0</v>
      </c>
      <c r="F28">
        <v>0</v>
      </c>
    </row>
    <row r="29" spans="1:6">
      <c r="B29">
        <f>AVERAGE(B3:B28)</f>
        <v>0.57389615384615389</v>
      </c>
      <c r="C29">
        <f>SUM(C3:C28)</f>
        <v>32</v>
      </c>
      <c r="D29">
        <f t="shared" ref="D29:F29" si="0">SUM(D3:D28)</f>
        <v>61530</v>
      </c>
      <c r="E29">
        <f t="shared" si="0"/>
        <v>245</v>
      </c>
      <c r="F29">
        <f t="shared" si="0"/>
        <v>3</v>
      </c>
    </row>
    <row r="32" spans="1:6">
      <c r="A32" t="s">
        <v>8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</row>
    <row r="33" spans="1:6">
      <c r="A33">
        <v>1</v>
      </c>
      <c r="B33">
        <v>1</v>
      </c>
      <c r="C33">
        <v>1</v>
      </c>
      <c r="D33">
        <v>23143</v>
      </c>
      <c r="E33">
        <v>0</v>
      </c>
      <c r="F33">
        <v>0</v>
      </c>
    </row>
    <row r="34" spans="1:6">
      <c r="A34">
        <v>2</v>
      </c>
      <c r="B34">
        <v>0.57099999999999995</v>
      </c>
      <c r="C34">
        <v>2</v>
      </c>
      <c r="D34">
        <v>27395</v>
      </c>
      <c r="E34">
        <v>1</v>
      </c>
      <c r="F34">
        <v>2</v>
      </c>
    </row>
    <row r="35" spans="1:6">
      <c r="A35">
        <v>3</v>
      </c>
      <c r="B35">
        <v>0.2666</v>
      </c>
      <c r="C35">
        <v>2</v>
      </c>
      <c r="D35">
        <v>20297</v>
      </c>
      <c r="E35">
        <v>1</v>
      </c>
      <c r="F35">
        <v>10</v>
      </c>
    </row>
    <row r="36" spans="1:6">
      <c r="A36">
        <v>4</v>
      </c>
      <c r="B36">
        <v>0.83299999999999996</v>
      </c>
      <c r="C36">
        <v>10</v>
      </c>
      <c r="D36">
        <v>21296</v>
      </c>
      <c r="E36">
        <v>4</v>
      </c>
      <c r="F36">
        <v>0</v>
      </c>
    </row>
    <row r="37" spans="1:6">
      <c r="A37">
        <v>5</v>
      </c>
      <c r="B37">
        <v>0.88800000000000001</v>
      </c>
      <c r="C37">
        <v>8</v>
      </c>
      <c r="D37">
        <v>23991</v>
      </c>
      <c r="E37">
        <v>2</v>
      </c>
      <c r="F37">
        <v>0</v>
      </c>
    </row>
    <row r="38" spans="1:6">
      <c r="A38">
        <v>6</v>
      </c>
      <c r="B38">
        <v>0.72</v>
      </c>
      <c r="C38">
        <v>22</v>
      </c>
      <c r="D38">
        <v>17759</v>
      </c>
      <c r="E38">
        <v>12</v>
      </c>
      <c r="F38">
        <v>4</v>
      </c>
    </row>
    <row r="39" spans="1:6">
      <c r="A39">
        <v>7</v>
      </c>
      <c r="B39">
        <v>0.72799999999999998</v>
      </c>
      <c r="C39">
        <v>8</v>
      </c>
      <c r="D39">
        <v>19736</v>
      </c>
      <c r="E39">
        <v>1</v>
      </c>
      <c r="F39">
        <v>5</v>
      </c>
    </row>
    <row r="40" spans="1:6">
      <c r="A40">
        <v>8</v>
      </c>
      <c r="B40">
        <v>0.7</v>
      </c>
      <c r="C40">
        <v>6</v>
      </c>
      <c r="D40">
        <v>21017</v>
      </c>
      <c r="E40">
        <v>0</v>
      </c>
      <c r="F40">
        <v>5</v>
      </c>
    </row>
    <row r="41" spans="1:6">
      <c r="A41">
        <v>9</v>
      </c>
      <c r="B41">
        <v>0.75</v>
      </c>
      <c r="C41">
        <v>12</v>
      </c>
      <c r="D41">
        <v>19867</v>
      </c>
      <c r="E41">
        <v>7</v>
      </c>
      <c r="F41">
        <v>1</v>
      </c>
    </row>
    <row r="42" spans="1:6">
      <c r="A42">
        <v>10</v>
      </c>
      <c r="B42">
        <v>0.82399999999999995</v>
      </c>
      <c r="C42">
        <v>7</v>
      </c>
      <c r="D42">
        <v>26720</v>
      </c>
      <c r="E42">
        <v>2</v>
      </c>
      <c r="F42">
        <v>1</v>
      </c>
    </row>
    <row r="43" spans="1:6">
      <c r="A43">
        <v>11</v>
      </c>
      <c r="B43">
        <v>0.95199999999999996</v>
      </c>
      <c r="C43">
        <v>20</v>
      </c>
      <c r="D43">
        <v>18574</v>
      </c>
      <c r="E43">
        <v>1</v>
      </c>
      <c r="F43">
        <v>1</v>
      </c>
    </row>
    <row r="44" spans="1:6">
      <c r="A44">
        <v>12</v>
      </c>
      <c r="B44">
        <v>0.59</v>
      </c>
      <c r="C44">
        <v>5</v>
      </c>
      <c r="D44">
        <v>25933</v>
      </c>
      <c r="E44">
        <v>6</v>
      </c>
      <c r="F44">
        <v>1</v>
      </c>
    </row>
    <row r="45" spans="1:6">
      <c r="A45">
        <v>13</v>
      </c>
      <c r="B45">
        <v>1</v>
      </c>
      <c r="C45">
        <v>3</v>
      </c>
      <c r="D45">
        <v>27856</v>
      </c>
      <c r="E45">
        <v>0</v>
      </c>
      <c r="F45">
        <v>0</v>
      </c>
    </row>
    <row r="46" spans="1:6">
      <c r="A46">
        <v>14</v>
      </c>
      <c r="B46">
        <v>0.42849999999999999</v>
      </c>
      <c r="C46">
        <v>3</v>
      </c>
      <c r="D46">
        <v>18567</v>
      </c>
      <c r="E46">
        <v>0</v>
      </c>
      <c r="F46">
        <v>8</v>
      </c>
    </row>
    <row r="47" spans="1:6">
      <c r="A47">
        <v>15</v>
      </c>
      <c r="B47">
        <v>0.78500000000000003</v>
      </c>
      <c r="C47">
        <v>11</v>
      </c>
      <c r="D47">
        <v>18702</v>
      </c>
      <c r="E47">
        <v>4</v>
      </c>
      <c r="F47">
        <v>2</v>
      </c>
    </row>
    <row r="48" spans="1:6">
      <c r="A48">
        <v>16</v>
      </c>
      <c r="B48">
        <v>0.88</v>
      </c>
      <c r="C48">
        <v>11</v>
      </c>
      <c r="D48">
        <v>25140</v>
      </c>
      <c r="E48">
        <v>3</v>
      </c>
      <c r="F48">
        <v>0</v>
      </c>
    </row>
    <row r="49" spans="1:6">
      <c r="A49">
        <v>17</v>
      </c>
      <c r="B49">
        <v>0.625</v>
      </c>
      <c r="C49">
        <v>12</v>
      </c>
      <c r="D49">
        <v>18946</v>
      </c>
      <c r="E49">
        <v>2</v>
      </c>
      <c r="F49">
        <v>8</v>
      </c>
    </row>
    <row r="50" spans="1:6">
      <c r="A50">
        <v>18</v>
      </c>
      <c r="B50">
        <v>0.6</v>
      </c>
      <c r="C50">
        <v>3</v>
      </c>
      <c r="D50">
        <v>27074</v>
      </c>
      <c r="E50">
        <v>2</v>
      </c>
      <c r="F50">
        <v>2</v>
      </c>
    </row>
    <row r="51" spans="1:6">
      <c r="A51">
        <v>19</v>
      </c>
      <c r="B51">
        <v>0.81</v>
      </c>
      <c r="C51">
        <v>17</v>
      </c>
      <c r="D51">
        <v>17916</v>
      </c>
      <c r="E51">
        <v>5</v>
      </c>
      <c r="F51">
        <v>3</v>
      </c>
    </row>
    <row r="52" spans="1:6">
      <c r="A52">
        <v>20</v>
      </c>
      <c r="B52">
        <v>0.72699999999999998</v>
      </c>
      <c r="C52">
        <v>4</v>
      </c>
      <c r="D52">
        <v>22013</v>
      </c>
      <c r="E52">
        <v>0</v>
      </c>
      <c r="F52">
        <v>3</v>
      </c>
    </row>
    <row r="53" spans="1:6">
      <c r="A53">
        <v>21</v>
      </c>
      <c r="B53">
        <v>0.625</v>
      </c>
      <c r="C53">
        <v>5</v>
      </c>
      <c r="D53">
        <v>24874</v>
      </c>
      <c r="E53">
        <v>1</v>
      </c>
      <c r="F53">
        <v>5</v>
      </c>
    </row>
    <row r="54" spans="1:6">
      <c r="A54">
        <v>22</v>
      </c>
      <c r="B54">
        <v>0.8</v>
      </c>
      <c r="C54">
        <v>6</v>
      </c>
      <c r="D54">
        <v>20832</v>
      </c>
      <c r="E54">
        <v>0</v>
      </c>
      <c r="F54">
        <v>3</v>
      </c>
    </row>
    <row r="55" spans="1:6">
      <c r="A55">
        <v>23</v>
      </c>
      <c r="B55">
        <v>0.66600000000000004</v>
      </c>
      <c r="C55">
        <v>2</v>
      </c>
      <c r="D55">
        <v>27414</v>
      </c>
      <c r="E55">
        <v>0</v>
      </c>
      <c r="F55">
        <v>2</v>
      </c>
    </row>
    <row r="56" spans="1:6">
      <c r="A56">
        <v>24</v>
      </c>
      <c r="B56">
        <v>0.58299999999999996</v>
      </c>
      <c r="C56">
        <v>7</v>
      </c>
      <c r="D56">
        <v>21032</v>
      </c>
      <c r="E56">
        <v>7</v>
      </c>
      <c r="F56">
        <v>3</v>
      </c>
    </row>
    <row r="57" spans="1:6">
      <c r="A57">
        <v>25</v>
      </c>
      <c r="B57">
        <v>0.73699999999999999</v>
      </c>
      <c r="C57">
        <v>14</v>
      </c>
      <c r="D57">
        <v>19174</v>
      </c>
      <c r="E57">
        <v>4</v>
      </c>
      <c r="F57">
        <v>6</v>
      </c>
    </row>
    <row r="58" spans="1:6">
      <c r="A58">
        <v>26</v>
      </c>
      <c r="B58">
        <v>0.54500000000000004</v>
      </c>
      <c r="C58">
        <v>3</v>
      </c>
      <c r="D58">
        <v>20973</v>
      </c>
      <c r="E58">
        <v>0</v>
      </c>
      <c r="F58">
        <v>5</v>
      </c>
    </row>
    <row r="59" spans="1:6">
      <c r="A59">
        <v>27</v>
      </c>
      <c r="B59">
        <v>0.4375</v>
      </c>
      <c r="C59">
        <v>21</v>
      </c>
      <c r="D59">
        <v>13986</v>
      </c>
      <c r="E59">
        <v>45</v>
      </c>
      <c r="F59">
        <v>9</v>
      </c>
    </row>
    <row r="60" spans="1:6">
      <c r="A60">
        <v>28</v>
      </c>
      <c r="B60">
        <v>0.28599999999999998</v>
      </c>
      <c r="C60">
        <v>2</v>
      </c>
      <c r="D60">
        <v>20399</v>
      </c>
      <c r="E60">
        <v>0</v>
      </c>
      <c r="F60">
        <v>10</v>
      </c>
    </row>
    <row r="61" spans="1:6">
      <c r="B61">
        <f>AVERAGE(B33:B60)</f>
        <v>0.69134285714285715</v>
      </c>
      <c r="C61">
        <f>SUM(C33:C60)</f>
        <v>227</v>
      </c>
      <c r="D61">
        <f t="shared" ref="D61:F61" si="1">SUM(D33:D60)</f>
        <v>610626</v>
      </c>
      <c r="E61">
        <f t="shared" si="1"/>
        <v>110</v>
      </c>
      <c r="F61">
        <f t="shared" si="1"/>
        <v>99</v>
      </c>
    </row>
    <row r="67" spans="1:7">
      <c r="A67" t="s">
        <v>9</v>
      </c>
      <c r="B67" t="s">
        <v>3</v>
      </c>
      <c r="C67" t="s">
        <v>4</v>
      </c>
      <c r="D67" t="s">
        <v>5</v>
      </c>
      <c r="E67" t="s">
        <v>6</v>
      </c>
      <c r="F67" t="s">
        <v>7</v>
      </c>
    </row>
    <row r="68" spans="1:7">
      <c r="A68">
        <v>1</v>
      </c>
      <c r="B68">
        <v>0.1111</v>
      </c>
      <c r="C68">
        <v>1</v>
      </c>
      <c r="D68">
        <v>6943</v>
      </c>
      <c r="E68">
        <v>14</v>
      </c>
      <c r="F68">
        <v>2</v>
      </c>
      <c r="G68">
        <v>7.6999999999999999E-2</v>
      </c>
    </row>
    <row r="69" spans="1:7">
      <c r="A69">
        <v>2</v>
      </c>
      <c r="B69">
        <v>0.1056</v>
      </c>
      <c r="C69">
        <v>1</v>
      </c>
      <c r="D69">
        <v>6468</v>
      </c>
      <c r="E69">
        <v>16</v>
      </c>
      <c r="F69">
        <v>0</v>
      </c>
      <c r="G69">
        <v>0.14000000000000001</v>
      </c>
    </row>
    <row r="70" spans="1:7">
      <c r="A70">
        <v>3</v>
      </c>
      <c r="B70">
        <v>0.1111</v>
      </c>
      <c r="C70">
        <v>1</v>
      </c>
      <c r="D70">
        <v>7395</v>
      </c>
      <c r="E70">
        <v>15</v>
      </c>
      <c r="F70">
        <v>1</v>
      </c>
      <c r="G70">
        <v>0.12</v>
      </c>
    </row>
    <row r="71" spans="1:7">
      <c r="A71">
        <v>4</v>
      </c>
      <c r="B71">
        <v>0.66659999999999997</v>
      </c>
      <c r="G71">
        <v>0.15</v>
      </c>
    </row>
    <row r="72" spans="1:7">
      <c r="A72">
        <v>5</v>
      </c>
      <c r="B72">
        <v>0.66600000000000004</v>
      </c>
      <c r="G72">
        <v>0.17</v>
      </c>
    </row>
    <row r="73" spans="1:7">
      <c r="A73">
        <v>6</v>
      </c>
      <c r="B73">
        <v>1</v>
      </c>
      <c r="G73">
        <v>0.15</v>
      </c>
    </row>
    <row r="74" spans="1:7">
      <c r="A74">
        <v>7</v>
      </c>
      <c r="B74">
        <v>1</v>
      </c>
      <c r="G74">
        <v>0.16</v>
      </c>
    </row>
    <row r="75" spans="1:7">
      <c r="A75">
        <v>8</v>
      </c>
      <c r="B75">
        <v>1</v>
      </c>
      <c r="G75">
        <v>0.14000000000000001</v>
      </c>
    </row>
    <row r="76" spans="1:7">
      <c r="A76">
        <v>9</v>
      </c>
      <c r="B76">
        <v>0.11700000000000001</v>
      </c>
    </row>
    <row r="77" spans="1:7">
      <c r="A77">
        <v>10</v>
      </c>
      <c r="B77">
        <v>1</v>
      </c>
    </row>
    <row r="78" spans="1:7">
      <c r="A78">
        <v>11</v>
      </c>
      <c r="B78">
        <v>0.11</v>
      </c>
    </row>
    <row r="79" spans="1:7">
      <c r="A79">
        <v>12</v>
      </c>
      <c r="B79">
        <v>5.5E-2</v>
      </c>
    </row>
    <row r="80" spans="1:7">
      <c r="A80">
        <v>13</v>
      </c>
      <c r="B80">
        <v>0.105</v>
      </c>
    </row>
    <row r="81" spans="1:2">
      <c r="A81">
        <v>14</v>
      </c>
      <c r="B81">
        <v>0.04</v>
      </c>
    </row>
    <row r="82" spans="1:2">
      <c r="A82">
        <v>15</v>
      </c>
      <c r="B82">
        <v>0.04</v>
      </c>
    </row>
    <row r="83" spans="1:2">
      <c r="A83">
        <v>16</v>
      </c>
      <c r="B83">
        <v>0.66</v>
      </c>
    </row>
    <row r="84" spans="1:2">
      <c r="A84">
        <v>17</v>
      </c>
      <c r="B84">
        <v>1</v>
      </c>
    </row>
    <row r="85" spans="1:2">
      <c r="A85">
        <v>18</v>
      </c>
      <c r="B85">
        <v>0.1</v>
      </c>
    </row>
    <row r="86" spans="1:2">
      <c r="A86">
        <v>19</v>
      </c>
      <c r="B86">
        <v>1</v>
      </c>
    </row>
    <row r="87" spans="1:2">
      <c r="A87">
        <v>20</v>
      </c>
      <c r="B87">
        <v>1</v>
      </c>
    </row>
    <row r="88" spans="1:2">
      <c r="A88">
        <v>21</v>
      </c>
      <c r="B88">
        <v>1</v>
      </c>
    </row>
    <row r="89" spans="1:2">
      <c r="A89">
        <v>22</v>
      </c>
    </row>
    <row r="90" spans="1:2">
      <c r="A90">
        <v>23</v>
      </c>
    </row>
    <row r="91" spans="1:2">
      <c r="A91">
        <v>24</v>
      </c>
    </row>
    <row r="92" spans="1:2">
      <c r="A92">
        <v>25</v>
      </c>
    </row>
    <row r="93" spans="1:2">
      <c r="A93">
        <v>26</v>
      </c>
    </row>
    <row r="94" spans="1:2">
      <c r="A94">
        <v>27</v>
      </c>
    </row>
    <row r="95" spans="1:2">
      <c r="A9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BFB9-BEDA-094A-AE18-4B822E274B7D}">
  <dimension ref="A1:L120"/>
  <sheetViews>
    <sheetView topLeftCell="A97" workbookViewId="0">
      <selection sqref="A1:A1048576"/>
    </sheetView>
  </sheetViews>
  <sheetFormatPr baseColWidth="10" defaultRowHeight="16"/>
  <cols>
    <col min="3" max="3" width="25.5" bestFit="1" customWidth="1"/>
    <col min="5" max="5" width="26.33203125" bestFit="1" customWidth="1"/>
    <col min="7" max="7" width="31.33203125" bestFit="1" customWidth="1"/>
  </cols>
  <sheetData>
    <row r="1" spans="1:12">
      <c r="A1" t="s">
        <v>1</v>
      </c>
    </row>
    <row r="2" spans="1:12">
      <c r="A2" t="s">
        <v>10</v>
      </c>
      <c r="B2" t="s">
        <v>11</v>
      </c>
      <c r="D2" t="s">
        <v>37</v>
      </c>
      <c r="F2" t="s">
        <v>118</v>
      </c>
      <c r="G2" t="s">
        <v>245</v>
      </c>
      <c r="H2" s="5" t="s">
        <v>118</v>
      </c>
      <c r="I2" s="5" t="s">
        <v>246</v>
      </c>
      <c r="J2" s="5"/>
      <c r="K2" s="5"/>
      <c r="L2" s="5"/>
    </row>
    <row r="3" spans="1:12">
      <c r="A3">
        <v>1</v>
      </c>
      <c r="B3">
        <v>1</v>
      </c>
      <c r="C3" s="2" t="s">
        <v>12</v>
      </c>
      <c r="D3">
        <v>0.98899999999999999</v>
      </c>
      <c r="E3" s="2" t="s">
        <v>38</v>
      </c>
      <c r="F3">
        <v>0.74</v>
      </c>
      <c r="G3" s="2" t="s">
        <v>119</v>
      </c>
      <c r="H3">
        <v>0.85</v>
      </c>
    </row>
    <row r="4" spans="1:12">
      <c r="A4">
        <v>2</v>
      </c>
      <c r="B4">
        <v>1</v>
      </c>
      <c r="C4" s="2" t="s">
        <v>13</v>
      </c>
      <c r="D4">
        <v>0.999</v>
      </c>
      <c r="E4" s="2" t="s">
        <v>39</v>
      </c>
      <c r="F4">
        <v>0.99199999999999999</v>
      </c>
      <c r="G4" s="2" t="s">
        <v>120</v>
      </c>
      <c r="H4">
        <v>0.99099999999999999</v>
      </c>
    </row>
    <row r="5" spans="1:12">
      <c r="A5">
        <v>3</v>
      </c>
      <c r="B5">
        <v>1</v>
      </c>
      <c r="C5" s="2" t="s">
        <v>13</v>
      </c>
      <c r="D5">
        <v>0.999</v>
      </c>
      <c r="E5" s="2" t="s">
        <v>39</v>
      </c>
      <c r="F5">
        <v>0.98199999999999998</v>
      </c>
      <c r="G5" s="2" t="s">
        <v>121</v>
      </c>
      <c r="H5">
        <v>0.99099999999999999</v>
      </c>
    </row>
    <row r="6" spans="1:12">
      <c r="A6">
        <v>4</v>
      </c>
      <c r="B6">
        <v>0.44</v>
      </c>
      <c r="C6" s="2" t="s">
        <v>14</v>
      </c>
      <c r="D6">
        <v>1.2E-2</v>
      </c>
      <c r="E6" s="2" t="s">
        <v>40</v>
      </c>
      <c r="F6">
        <v>0.154</v>
      </c>
      <c r="G6" s="2" t="s">
        <v>122</v>
      </c>
      <c r="H6">
        <v>0.17299999999999999</v>
      </c>
    </row>
    <row r="7" spans="1:12">
      <c r="A7">
        <v>5</v>
      </c>
      <c r="B7">
        <v>1</v>
      </c>
      <c r="C7" s="2" t="s">
        <v>15</v>
      </c>
      <c r="D7">
        <v>0.16400000000000001</v>
      </c>
      <c r="E7" s="2" t="s">
        <v>41</v>
      </c>
      <c r="F7">
        <v>0.155</v>
      </c>
      <c r="G7" s="2" t="s">
        <v>123</v>
      </c>
      <c r="H7">
        <v>0.161</v>
      </c>
    </row>
    <row r="8" spans="1:12">
      <c r="A8">
        <v>6</v>
      </c>
      <c r="B8">
        <v>0.97199999999999998</v>
      </c>
      <c r="C8" s="2" t="s">
        <v>16</v>
      </c>
      <c r="D8">
        <v>6.3E-2</v>
      </c>
      <c r="E8" s="2" t="s">
        <v>42</v>
      </c>
      <c r="F8">
        <v>0.879</v>
      </c>
      <c r="G8" s="2" t="s">
        <v>124</v>
      </c>
      <c r="H8">
        <v>0.64500000000000002</v>
      </c>
    </row>
    <row r="9" spans="1:12">
      <c r="A9">
        <v>7</v>
      </c>
      <c r="B9">
        <v>0.74299999999999999</v>
      </c>
      <c r="C9" s="2" t="s">
        <v>17</v>
      </c>
      <c r="D9">
        <v>2.4E-2</v>
      </c>
      <c r="E9" s="2" t="s">
        <v>43</v>
      </c>
      <c r="F9">
        <v>0</v>
      </c>
      <c r="G9" s="2" t="s">
        <v>125</v>
      </c>
      <c r="H9">
        <v>0.495</v>
      </c>
    </row>
    <row r="10" spans="1:12">
      <c r="A10">
        <v>8</v>
      </c>
      <c r="B10">
        <v>0.871</v>
      </c>
      <c r="C10" s="2" t="s">
        <v>18</v>
      </c>
      <c r="D10">
        <v>0.16</v>
      </c>
      <c r="E10" s="2" t="s">
        <v>44</v>
      </c>
      <c r="F10">
        <v>0.878</v>
      </c>
      <c r="G10" s="2" t="s">
        <v>126</v>
      </c>
      <c r="H10">
        <v>0.877</v>
      </c>
    </row>
    <row r="11" spans="1:12">
      <c r="A11">
        <v>9</v>
      </c>
      <c r="B11">
        <v>0.99</v>
      </c>
      <c r="C11" s="2" t="s">
        <v>19</v>
      </c>
      <c r="D11">
        <v>0.22</v>
      </c>
      <c r="E11" s="2" t="s">
        <v>45</v>
      </c>
      <c r="F11">
        <v>0.89600000000000002</v>
      </c>
      <c r="G11" s="2" t="s">
        <v>127</v>
      </c>
      <c r="H11">
        <v>0.98399999999999999</v>
      </c>
    </row>
    <row r="12" spans="1:12">
      <c r="A12">
        <v>10</v>
      </c>
      <c r="B12">
        <v>0.99</v>
      </c>
      <c r="C12" s="2" t="s">
        <v>20</v>
      </c>
      <c r="D12">
        <v>0.22900000000000001</v>
      </c>
      <c r="E12" s="2" t="s">
        <v>46</v>
      </c>
      <c r="F12">
        <v>0.94399999999999995</v>
      </c>
      <c r="G12" s="2" t="s">
        <v>128</v>
      </c>
      <c r="H12">
        <v>0.97699999999999998</v>
      </c>
    </row>
    <row r="13" spans="1:12">
      <c r="A13">
        <v>11</v>
      </c>
      <c r="B13">
        <v>0.997</v>
      </c>
      <c r="C13" s="2" t="s">
        <v>21</v>
      </c>
      <c r="D13">
        <v>0.24</v>
      </c>
      <c r="E13" s="2" t="s">
        <v>47</v>
      </c>
      <c r="F13">
        <v>0.997</v>
      </c>
      <c r="G13" s="2" t="s">
        <v>129</v>
      </c>
      <c r="H13">
        <v>0.96599999999999997</v>
      </c>
    </row>
    <row r="14" spans="1:12">
      <c r="A14">
        <v>12</v>
      </c>
      <c r="B14">
        <v>0.91300000000000003</v>
      </c>
      <c r="C14" s="2" t="s">
        <v>22</v>
      </c>
      <c r="D14">
        <v>2.9000000000000001E-2</v>
      </c>
      <c r="E14" s="2" t="s">
        <v>48</v>
      </c>
      <c r="F14">
        <v>2.9000000000000001E-2</v>
      </c>
      <c r="G14" s="2" t="s">
        <v>130</v>
      </c>
      <c r="H14">
        <v>2.9000000000000001E-2</v>
      </c>
    </row>
    <row r="15" spans="1:12">
      <c r="A15">
        <v>13</v>
      </c>
      <c r="B15">
        <v>0.93799999999999994</v>
      </c>
      <c r="C15" s="2" t="s">
        <v>23</v>
      </c>
      <c r="D15">
        <v>0.25700000000000001</v>
      </c>
      <c r="E15" s="2" t="s">
        <v>49</v>
      </c>
      <c r="F15">
        <v>0.90200000000000002</v>
      </c>
      <c r="G15" s="2" t="s">
        <v>131</v>
      </c>
      <c r="H15">
        <v>0.93</v>
      </c>
    </row>
    <row r="16" spans="1:12">
      <c r="A16">
        <v>14</v>
      </c>
      <c r="B16">
        <v>0.95099999999999996</v>
      </c>
      <c r="C16" s="2" t="s">
        <v>24</v>
      </c>
      <c r="D16">
        <v>0.93500000000000005</v>
      </c>
      <c r="E16" s="2" t="s">
        <v>50</v>
      </c>
      <c r="F16">
        <v>0.77200000000000002</v>
      </c>
      <c r="G16" s="2" t="s">
        <v>132</v>
      </c>
      <c r="H16">
        <v>0.80600000000000005</v>
      </c>
    </row>
    <row r="17" spans="1:12">
      <c r="A17">
        <v>15</v>
      </c>
      <c r="B17">
        <v>0.996</v>
      </c>
      <c r="C17" s="2" t="s">
        <v>25</v>
      </c>
      <c r="D17">
        <v>9.9000000000000005E-2</v>
      </c>
      <c r="E17" s="2" t="s">
        <v>51</v>
      </c>
      <c r="F17">
        <v>0.85499999999999998</v>
      </c>
      <c r="G17" s="2" t="s">
        <v>133</v>
      </c>
      <c r="H17">
        <v>0.754</v>
      </c>
    </row>
    <row r="18" spans="1:12">
      <c r="A18">
        <v>16</v>
      </c>
      <c r="B18">
        <v>1</v>
      </c>
      <c r="C18" s="2" t="s">
        <v>26</v>
      </c>
      <c r="D18">
        <v>0.19900000000000001</v>
      </c>
      <c r="E18" s="2" t="s">
        <v>52</v>
      </c>
      <c r="F18">
        <v>0.94699999999999995</v>
      </c>
      <c r="G18" s="2" t="s">
        <v>134</v>
      </c>
      <c r="H18">
        <v>0.89700000000000002</v>
      </c>
    </row>
    <row r="19" spans="1:12">
      <c r="A19">
        <v>17</v>
      </c>
      <c r="B19">
        <v>1</v>
      </c>
      <c r="C19" s="2" t="s">
        <v>27</v>
      </c>
      <c r="D19">
        <v>0.94699999999999995</v>
      </c>
      <c r="E19" s="2" t="s">
        <v>53</v>
      </c>
      <c r="F19">
        <v>0.71699999999999997</v>
      </c>
      <c r="G19" s="2" t="s">
        <v>135</v>
      </c>
      <c r="H19">
        <v>0.85499999999999998</v>
      </c>
    </row>
    <row r="20" spans="1:12">
      <c r="A20">
        <v>18</v>
      </c>
      <c r="B20">
        <v>0.97699999999999998</v>
      </c>
      <c r="C20" s="2" t="s">
        <v>28</v>
      </c>
      <c r="D20">
        <v>0.96499999999999997</v>
      </c>
      <c r="E20" s="2" t="s">
        <v>54</v>
      </c>
      <c r="F20">
        <v>0.80500000000000005</v>
      </c>
      <c r="G20" s="2" t="s">
        <v>136</v>
      </c>
      <c r="H20">
        <v>0.91500000000000004</v>
      </c>
    </row>
    <row r="21" spans="1:12">
      <c r="A21">
        <v>19</v>
      </c>
      <c r="B21">
        <v>0.94899999999999995</v>
      </c>
      <c r="C21" s="2" t="s">
        <v>29</v>
      </c>
      <c r="D21">
        <v>0.16500000000000001</v>
      </c>
      <c r="E21" s="2" t="s">
        <v>55</v>
      </c>
      <c r="F21">
        <v>0.67900000000000005</v>
      </c>
      <c r="G21" s="2" t="s">
        <v>137</v>
      </c>
      <c r="H21">
        <v>0.67300000000000004</v>
      </c>
    </row>
    <row r="22" spans="1:12">
      <c r="A22">
        <v>20</v>
      </c>
      <c r="B22">
        <v>0.98199999999999998</v>
      </c>
      <c r="C22" s="2" t="s">
        <v>30</v>
      </c>
      <c r="D22">
        <v>0.21099999999999999</v>
      </c>
      <c r="E22" s="2" t="s">
        <v>56</v>
      </c>
      <c r="F22">
        <v>0.94499999999999995</v>
      </c>
      <c r="G22" s="2" t="s">
        <v>138</v>
      </c>
      <c r="H22">
        <v>0.92200000000000004</v>
      </c>
    </row>
    <row r="23" spans="1:12">
      <c r="A23">
        <v>21</v>
      </c>
      <c r="B23">
        <v>1</v>
      </c>
      <c r="C23" s="2" t="s">
        <v>31</v>
      </c>
      <c r="D23">
        <v>0.06</v>
      </c>
      <c r="E23" s="2" t="s">
        <v>57</v>
      </c>
      <c r="F23">
        <v>5.8000000000000003E-2</v>
      </c>
      <c r="G23" s="2" t="s">
        <v>139</v>
      </c>
      <c r="H23">
        <v>5.8999999999999997E-2</v>
      </c>
    </row>
    <row r="24" spans="1:12">
      <c r="A24">
        <v>22</v>
      </c>
      <c r="B24">
        <v>0.88700000000000001</v>
      </c>
      <c r="C24" s="2" t="s">
        <v>32</v>
      </c>
      <c r="D24">
        <v>0.79</v>
      </c>
      <c r="E24" s="2" t="s">
        <v>58</v>
      </c>
      <c r="F24">
        <v>0.58299999999999996</v>
      </c>
      <c r="G24" s="2" t="s">
        <v>140</v>
      </c>
      <c r="H24">
        <v>0.65800000000000003</v>
      </c>
    </row>
    <row r="25" spans="1:12">
      <c r="A25">
        <v>23</v>
      </c>
      <c r="B25">
        <v>0.98299999999999998</v>
      </c>
      <c r="C25" s="2" t="s">
        <v>33</v>
      </c>
      <c r="D25">
        <v>0.126</v>
      </c>
      <c r="E25" s="2" t="s">
        <v>59</v>
      </c>
      <c r="F25">
        <v>0.95199999999999996</v>
      </c>
      <c r="G25" s="2" t="s">
        <v>141</v>
      </c>
      <c r="H25">
        <v>0.94199999999999995</v>
      </c>
    </row>
    <row r="26" spans="1:12">
      <c r="A26">
        <v>24</v>
      </c>
      <c r="B26">
        <v>0.999</v>
      </c>
      <c r="C26" s="2" t="s">
        <v>34</v>
      </c>
      <c r="D26">
        <v>0.996</v>
      </c>
      <c r="E26" s="2" t="s">
        <v>60</v>
      </c>
      <c r="F26">
        <v>0.99</v>
      </c>
      <c r="G26" s="2" t="s">
        <v>142</v>
      </c>
      <c r="H26">
        <v>0.99099999999999999</v>
      </c>
    </row>
    <row r="27" spans="1:12">
      <c r="A27">
        <v>25</v>
      </c>
      <c r="B27">
        <v>1</v>
      </c>
      <c r="C27" s="2" t="s">
        <v>35</v>
      </c>
      <c r="D27">
        <v>0.98599999999999999</v>
      </c>
      <c r="E27" s="2" t="s">
        <v>61</v>
      </c>
      <c r="F27">
        <v>0.95199999999999996</v>
      </c>
      <c r="G27" s="2" t="s">
        <v>143</v>
      </c>
      <c r="H27">
        <v>0.98299999999999998</v>
      </c>
    </row>
    <row r="28" spans="1:12">
      <c r="A28">
        <v>26</v>
      </c>
      <c r="B28">
        <v>1</v>
      </c>
      <c r="C28" s="2" t="s">
        <v>36</v>
      </c>
      <c r="D28">
        <v>0.99</v>
      </c>
      <c r="E28" s="2" t="s">
        <v>62</v>
      </c>
      <c r="F28">
        <v>0.871</v>
      </c>
      <c r="G28" s="2" t="s">
        <v>144</v>
      </c>
      <c r="H28">
        <v>0.878</v>
      </c>
    </row>
    <row r="29" spans="1:12">
      <c r="A29">
        <v>27</v>
      </c>
      <c r="B29">
        <f>AVERAGE(B3:B28)</f>
        <v>0.9453076923076924</v>
      </c>
      <c r="F29">
        <v>0.96</v>
      </c>
      <c r="H29">
        <v>0.95</v>
      </c>
    </row>
    <row r="30" spans="1:12">
      <c r="D30">
        <f>AVERAGE(D3:D28)</f>
        <v>0.45592307692307699</v>
      </c>
      <c r="F30">
        <f>AVERAGE(F3:F29)</f>
        <v>0.72718518518518505</v>
      </c>
      <c r="H30" s="5">
        <f>AVERAGE(H3:H29)</f>
        <v>0.75377777777777766</v>
      </c>
    </row>
    <row r="31" spans="1:12">
      <c r="A31" t="s">
        <v>63</v>
      </c>
      <c r="H31" s="5"/>
    </row>
    <row r="32" spans="1:12">
      <c r="A32" t="s">
        <v>10</v>
      </c>
      <c r="B32" t="s">
        <v>11</v>
      </c>
      <c r="D32" t="s">
        <v>37</v>
      </c>
      <c r="F32" t="s">
        <v>118</v>
      </c>
      <c r="G32" t="s">
        <v>245</v>
      </c>
      <c r="H32" s="5" t="s">
        <v>118</v>
      </c>
      <c r="I32" s="5" t="s">
        <v>246</v>
      </c>
      <c r="J32" s="5"/>
      <c r="K32" s="5"/>
      <c r="L32" s="5"/>
    </row>
    <row r="33" spans="1:12">
      <c r="A33">
        <v>1</v>
      </c>
      <c r="D33">
        <v>0.16600000000000001</v>
      </c>
      <c r="E33" s="2" t="s">
        <v>64</v>
      </c>
      <c r="F33">
        <v>0.97799999999999998</v>
      </c>
      <c r="G33" s="2" t="s">
        <v>156</v>
      </c>
      <c r="H33">
        <v>0.95099999999999996</v>
      </c>
      <c r="L33">
        <f>H33-F33</f>
        <v>-2.7000000000000024E-2</v>
      </c>
    </row>
    <row r="34" spans="1:12">
      <c r="A34">
        <v>2</v>
      </c>
      <c r="D34">
        <v>0.11600000000000001</v>
      </c>
      <c r="E34" s="2" t="s">
        <v>65</v>
      </c>
      <c r="F34">
        <v>0.96299999999999997</v>
      </c>
      <c r="G34" s="2" t="s">
        <v>157</v>
      </c>
      <c r="H34">
        <v>0.96299999999999997</v>
      </c>
      <c r="L34">
        <f t="shared" ref="L34:L87" si="0">H34-F34</f>
        <v>0</v>
      </c>
    </row>
    <row r="35" spans="1:12">
      <c r="A35">
        <v>3</v>
      </c>
      <c r="D35">
        <v>0.114</v>
      </c>
      <c r="E35" s="2" t="s">
        <v>66</v>
      </c>
      <c r="F35">
        <v>0.96499999999999997</v>
      </c>
      <c r="G35" s="2" t="s">
        <v>158</v>
      </c>
      <c r="H35">
        <v>0.95899999999999996</v>
      </c>
      <c r="L35">
        <f t="shared" si="0"/>
        <v>-6.0000000000000053E-3</v>
      </c>
    </row>
    <row r="36" spans="1:12">
      <c r="A36">
        <v>4</v>
      </c>
      <c r="D36">
        <v>0.28399999999999997</v>
      </c>
      <c r="E36" s="2" t="s">
        <v>67</v>
      </c>
      <c r="F36">
        <v>0.98699999999999999</v>
      </c>
      <c r="G36" s="2" t="s">
        <v>159</v>
      </c>
      <c r="H36">
        <v>0.98599999999999999</v>
      </c>
      <c r="L36">
        <f t="shared" si="0"/>
        <v>-1.0000000000000009E-3</v>
      </c>
    </row>
    <row r="37" spans="1:12">
      <c r="A37">
        <v>5</v>
      </c>
      <c r="D37">
        <v>0.999</v>
      </c>
      <c r="E37" s="2" t="s">
        <v>68</v>
      </c>
      <c r="F37">
        <v>0.99399999999999999</v>
      </c>
      <c r="G37" s="2" t="s">
        <v>160</v>
      </c>
      <c r="H37">
        <v>0.995</v>
      </c>
      <c r="L37">
        <f t="shared" si="0"/>
        <v>1.0000000000000009E-3</v>
      </c>
    </row>
    <row r="38" spans="1:12">
      <c r="A38">
        <v>6</v>
      </c>
      <c r="D38">
        <v>1</v>
      </c>
      <c r="E38" s="2" t="s">
        <v>69</v>
      </c>
      <c r="F38">
        <v>0.99399999999999999</v>
      </c>
      <c r="G38" s="2" t="s">
        <v>161</v>
      </c>
      <c r="H38">
        <v>0.995</v>
      </c>
      <c r="L38">
        <f t="shared" si="0"/>
        <v>1.0000000000000009E-3</v>
      </c>
    </row>
    <row r="39" spans="1:12">
      <c r="A39">
        <v>7</v>
      </c>
      <c r="D39">
        <v>0.997</v>
      </c>
      <c r="E39" s="2" t="s">
        <v>70</v>
      </c>
      <c r="F39">
        <v>0.94299999999999995</v>
      </c>
      <c r="G39" s="2" t="s">
        <v>162</v>
      </c>
      <c r="H39">
        <v>0.94299999999999995</v>
      </c>
      <c r="L39">
        <f t="shared" si="0"/>
        <v>0</v>
      </c>
    </row>
    <row r="40" spans="1:12">
      <c r="A40">
        <v>8</v>
      </c>
      <c r="D40">
        <v>0.98499999999999999</v>
      </c>
      <c r="E40" s="2" t="s">
        <v>71</v>
      </c>
      <c r="F40">
        <v>0.77200000000000002</v>
      </c>
      <c r="G40" s="2" t="s">
        <v>163</v>
      </c>
      <c r="H40">
        <v>0.77200000000000002</v>
      </c>
      <c r="L40">
        <f t="shared" si="0"/>
        <v>0</v>
      </c>
    </row>
    <row r="41" spans="1:12">
      <c r="A41">
        <v>9</v>
      </c>
      <c r="D41">
        <v>6.6000000000000003E-2</v>
      </c>
      <c r="E41" s="2" t="s">
        <v>72</v>
      </c>
      <c r="F41">
        <v>0.93200000000000005</v>
      </c>
      <c r="G41" s="2" t="s">
        <v>164</v>
      </c>
      <c r="H41">
        <v>0.92700000000000005</v>
      </c>
      <c r="L41">
        <f t="shared" si="0"/>
        <v>-5.0000000000000044E-3</v>
      </c>
    </row>
    <row r="42" spans="1:12">
      <c r="A42">
        <v>10</v>
      </c>
      <c r="D42">
        <v>0.13800000000000001</v>
      </c>
      <c r="E42" s="2" t="s">
        <v>73</v>
      </c>
      <c r="F42">
        <v>0.97599999999999998</v>
      </c>
      <c r="G42" s="2" t="s">
        <v>165</v>
      </c>
      <c r="H42">
        <v>0.96899999999999997</v>
      </c>
      <c r="L42">
        <f t="shared" si="0"/>
        <v>-7.0000000000000062E-3</v>
      </c>
    </row>
    <row r="43" spans="1:12">
      <c r="A43">
        <v>11</v>
      </c>
      <c r="D43">
        <v>0.999</v>
      </c>
      <c r="E43" s="2" t="s">
        <v>74</v>
      </c>
      <c r="F43">
        <v>0.94699999999999995</v>
      </c>
      <c r="G43" s="2" t="s">
        <v>166</v>
      </c>
      <c r="H43">
        <v>0.94899999999999995</v>
      </c>
      <c r="L43">
        <f t="shared" si="0"/>
        <v>2.0000000000000018E-3</v>
      </c>
    </row>
    <row r="44" spans="1:12">
      <c r="A44">
        <v>12</v>
      </c>
      <c r="D44">
        <v>7.3999999999999996E-2</v>
      </c>
      <c r="E44" s="2" t="s">
        <v>75</v>
      </c>
      <c r="F44">
        <v>0.94299999999999995</v>
      </c>
      <c r="G44" t="s">
        <v>167</v>
      </c>
      <c r="H44">
        <v>0.94</v>
      </c>
      <c r="L44">
        <f t="shared" si="0"/>
        <v>-3.0000000000000027E-3</v>
      </c>
    </row>
    <row r="45" spans="1:12">
      <c r="A45">
        <v>13</v>
      </c>
      <c r="D45">
        <v>6.8000000000000005E-2</v>
      </c>
      <c r="E45" s="2" t="s">
        <v>76</v>
      </c>
      <c r="F45">
        <v>0.90900000000000003</v>
      </c>
      <c r="G45" s="2" t="s">
        <v>168</v>
      </c>
      <c r="H45">
        <v>0.91600000000000004</v>
      </c>
      <c r="L45">
        <f t="shared" si="0"/>
        <v>7.0000000000000062E-3</v>
      </c>
    </row>
    <row r="46" spans="1:12">
      <c r="A46">
        <v>14</v>
      </c>
      <c r="D46">
        <v>0.13</v>
      </c>
      <c r="E46" s="2" t="s">
        <v>77</v>
      </c>
      <c r="F46">
        <v>0.96899999999999997</v>
      </c>
      <c r="G46" s="2" t="s">
        <v>169</v>
      </c>
      <c r="H46">
        <v>0.96199999999999997</v>
      </c>
      <c r="L46">
        <f t="shared" si="0"/>
        <v>-7.0000000000000062E-3</v>
      </c>
    </row>
    <row r="47" spans="1:12">
      <c r="A47">
        <v>15</v>
      </c>
      <c r="D47">
        <v>6.0999999999999999E-2</v>
      </c>
      <c r="E47" s="2" t="s">
        <v>78</v>
      </c>
      <c r="F47">
        <v>0.91300000000000003</v>
      </c>
      <c r="G47" s="2" t="s">
        <v>170</v>
      </c>
      <c r="H47">
        <v>0.83799999999999997</v>
      </c>
      <c r="L47">
        <f t="shared" si="0"/>
        <v>-7.5000000000000067E-2</v>
      </c>
    </row>
    <row r="48" spans="1:12">
      <c r="A48">
        <v>16</v>
      </c>
      <c r="D48">
        <v>0.02</v>
      </c>
      <c r="E48" s="2" t="s">
        <v>79</v>
      </c>
      <c r="F48">
        <v>0.66600000000000004</v>
      </c>
      <c r="G48" s="2" t="s">
        <v>171</v>
      </c>
      <c r="H48">
        <v>0.70199999999999996</v>
      </c>
      <c r="L48">
        <f t="shared" si="0"/>
        <v>3.5999999999999921E-2</v>
      </c>
    </row>
    <row r="49" spans="1:12">
      <c r="A49">
        <v>17</v>
      </c>
      <c r="D49">
        <v>0.999</v>
      </c>
      <c r="E49" s="2" t="s">
        <v>80</v>
      </c>
      <c r="F49">
        <v>0.995</v>
      </c>
      <c r="G49" s="2" t="s">
        <v>172</v>
      </c>
      <c r="H49">
        <v>0.99299999999999999</v>
      </c>
      <c r="L49">
        <f t="shared" si="0"/>
        <v>-2.0000000000000018E-3</v>
      </c>
    </row>
    <row r="50" spans="1:12">
      <c r="A50">
        <v>18</v>
      </c>
      <c r="D50">
        <v>1</v>
      </c>
      <c r="E50" s="2" t="s">
        <v>81</v>
      </c>
      <c r="F50">
        <v>0.99299999999999999</v>
      </c>
      <c r="G50" s="2" t="s">
        <v>173</v>
      </c>
      <c r="H50">
        <v>0.98099999999999998</v>
      </c>
      <c r="L50">
        <f t="shared" si="0"/>
        <v>-1.2000000000000011E-2</v>
      </c>
    </row>
    <row r="51" spans="1:12">
      <c r="A51">
        <v>19</v>
      </c>
      <c r="D51">
        <v>0.27500000000000002</v>
      </c>
      <c r="E51" s="2" t="s">
        <v>82</v>
      </c>
      <c r="F51">
        <v>0.98699999999999999</v>
      </c>
      <c r="G51" s="2" t="s">
        <v>174</v>
      </c>
      <c r="H51">
        <v>0.98299999999999998</v>
      </c>
      <c r="L51">
        <f t="shared" si="0"/>
        <v>-4.0000000000000036E-3</v>
      </c>
    </row>
    <row r="52" spans="1:12">
      <c r="A52">
        <v>20</v>
      </c>
      <c r="D52">
        <v>0.999</v>
      </c>
      <c r="E52" s="2" t="s">
        <v>83</v>
      </c>
      <c r="F52">
        <v>0.998</v>
      </c>
      <c r="G52" s="2" t="s">
        <v>175</v>
      </c>
      <c r="H52">
        <v>0.998</v>
      </c>
      <c r="L52">
        <f t="shared" si="0"/>
        <v>0</v>
      </c>
    </row>
    <row r="53" spans="1:12">
      <c r="A53">
        <v>21</v>
      </c>
      <c r="D53">
        <v>0.98599999999999999</v>
      </c>
      <c r="E53" s="2" t="s">
        <v>84</v>
      </c>
      <c r="F53">
        <v>0.97699999999999998</v>
      </c>
      <c r="G53" s="2" t="s">
        <v>176</v>
      </c>
      <c r="H53">
        <v>0.97699999999999998</v>
      </c>
      <c r="L53">
        <f t="shared" si="0"/>
        <v>0</v>
      </c>
    </row>
    <row r="54" spans="1:12">
      <c r="A54">
        <v>22</v>
      </c>
      <c r="D54">
        <v>0.999</v>
      </c>
      <c r="E54" s="2" t="s">
        <v>85</v>
      </c>
      <c r="F54">
        <v>0.99</v>
      </c>
      <c r="G54" s="2" t="s">
        <v>177</v>
      </c>
      <c r="H54">
        <v>0.99099999999999999</v>
      </c>
      <c r="L54">
        <f t="shared" si="0"/>
        <v>1.0000000000000009E-3</v>
      </c>
    </row>
    <row r="55" spans="1:12">
      <c r="A55">
        <v>23</v>
      </c>
      <c r="D55">
        <v>2.8000000000000001E-2</v>
      </c>
      <c r="E55" s="2" t="s">
        <v>86</v>
      </c>
      <c r="F55">
        <v>0</v>
      </c>
      <c r="G55" s="2" t="s">
        <v>178</v>
      </c>
      <c r="H55">
        <v>0.71599999999999997</v>
      </c>
      <c r="L55">
        <f t="shared" si="0"/>
        <v>0.71599999999999997</v>
      </c>
    </row>
    <row r="56" spans="1:12">
      <c r="A56">
        <v>24</v>
      </c>
      <c r="D56">
        <v>4.4999999999999998E-2</v>
      </c>
      <c r="E56" s="2" t="s">
        <v>87</v>
      </c>
      <c r="F56">
        <v>0</v>
      </c>
      <c r="G56" s="2" t="s">
        <v>179</v>
      </c>
      <c r="H56">
        <v>0</v>
      </c>
      <c r="L56">
        <f t="shared" si="0"/>
        <v>0</v>
      </c>
    </row>
    <row r="57" spans="1:12">
      <c r="A57">
        <v>25</v>
      </c>
      <c r="D57">
        <v>2.7E-2</v>
      </c>
      <c r="E57" s="2" t="s">
        <v>88</v>
      </c>
      <c r="F57">
        <v>0.753</v>
      </c>
      <c r="G57" s="2" t="s">
        <v>180</v>
      </c>
      <c r="H57">
        <v>0.70399999999999996</v>
      </c>
      <c r="L57">
        <f t="shared" si="0"/>
        <v>-4.9000000000000044E-2</v>
      </c>
    </row>
    <row r="58" spans="1:12">
      <c r="A58">
        <v>26</v>
      </c>
      <c r="D58">
        <v>2.9000000000000001E-2</v>
      </c>
      <c r="E58" s="2" t="s">
        <v>89</v>
      </c>
      <c r="F58">
        <v>0.63900000000000001</v>
      </c>
      <c r="G58" s="2" t="s">
        <v>181</v>
      </c>
      <c r="H58">
        <v>0</v>
      </c>
      <c r="L58">
        <f t="shared" si="0"/>
        <v>-0.63900000000000001</v>
      </c>
    </row>
    <row r="59" spans="1:12">
      <c r="A59">
        <v>27</v>
      </c>
      <c r="D59">
        <v>0.01</v>
      </c>
      <c r="E59" s="2" t="s">
        <v>90</v>
      </c>
      <c r="F59">
        <v>0.59399999999999997</v>
      </c>
      <c r="G59" s="2" t="s">
        <v>182</v>
      </c>
      <c r="H59">
        <v>0.443</v>
      </c>
      <c r="L59">
        <f t="shared" si="0"/>
        <v>-0.15099999999999997</v>
      </c>
    </row>
    <row r="60" spans="1:12">
      <c r="A60">
        <v>28</v>
      </c>
      <c r="D60">
        <v>1.2999999999999999E-2</v>
      </c>
      <c r="E60" s="2" t="s">
        <v>91</v>
      </c>
      <c r="F60">
        <v>1.2999999999999999E-2</v>
      </c>
      <c r="G60" s="2" t="s">
        <v>183</v>
      </c>
      <c r="H60">
        <v>1.2999999999999999E-2</v>
      </c>
      <c r="L60">
        <f t="shared" si="0"/>
        <v>0</v>
      </c>
    </row>
    <row r="61" spans="1:12">
      <c r="A61">
        <v>29</v>
      </c>
      <c r="D61">
        <v>2.5000000000000001E-2</v>
      </c>
      <c r="E61" s="2" t="s">
        <v>92</v>
      </c>
      <c r="F61">
        <v>0.64300000000000002</v>
      </c>
      <c r="G61" s="2" t="s">
        <v>184</v>
      </c>
      <c r="H61">
        <v>0.63500000000000001</v>
      </c>
      <c r="L61">
        <f t="shared" si="0"/>
        <v>-8.0000000000000071E-3</v>
      </c>
    </row>
    <row r="62" spans="1:12">
      <c r="A62">
        <v>30</v>
      </c>
      <c r="D62">
        <v>0.999</v>
      </c>
      <c r="E62" s="2" t="s">
        <v>93</v>
      </c>
      <c r="F62">
        <v>0.98699999999999999</v>
      </c>
      <c r="G62" s="2" t="s">
        <v>185</v>
      </c>
      <c r="H62">
        <v>0.98699999999999999</v>
      </c>
      <c r="L62">
        <f t="shared" si="0"/>
        <v>0</v>
      </c>
    </row>
    <row r="63" spans="1:12">
      <c r="A63">
        <v>31</v>
      </c>
      <c r="D63">
        <v>2.3E-2</v>
      </c>
      <c r="E63" s="2" t="s">
        <v>94</v>
      </c>
      <c r="F63">
        <v>0.96199999999999997</v>
      </c>
      <c r="G63" s="2" t="s">
        <v>186</v>
      </c>
      <c r="H63">
        <v>0</v>
      </c>
      <c r="L63">
        <f t="shared" si="0"/>
        <v>-0.96199999999999997</v>
      </c>
    </row>
    <row r="64" spans="1:12">
      <c r="A64">
        <v>32</v>
      </c>
      <c r="D64">
        <v>0.11</v>
      </c>
      <c r="E64" s="2" t="s">
        <v>95</v>
      </c>
      <c r="F64">
        <v>0</v>
      </c>
      <c r="G64" s="2" t="s">
        <v>187</v>
      </c>
      <c r="H64">
        <v>0</v>
      </c>
      <c r="L64">
        <f t="shared" si="0"/>
        <v>0</v>
      </c>
    </row>
    <row r="65" spans="1:12">
      <c r="A65">
        <v>33</v>
      </c>
      <c r="D65">
        <v>1.2999999999999999E-2</v>
      </c>
      <c r="E65" s="2" t="s">
        <v>96</v>
      </c>
      <c r="F65">
        <v>0.35299999999999998</v>
      </c>
      <c r="G65" s="2" t="s">
        <v>188</v>
      </c>
      <c r="H65">
        <v>0.495</v>
      </c>
      <c r="L65">
        <f t="shared" si="0"/>
        <v>0.14200000000000002</v>
      </c>
    </row>
    <row r="66" spans="1:12">
      <c r="A66">
        <v>34</v>
      </c>
      <c r="D66">
        <v>0.89</v>
      </c>
      <c r="E66" s="2" t="s">
        <v>97</v>
      </c>
      <c r="F66">
        <v>0.98799999999999999</v>
      </c>
      <c r="G66" s="2" t="s">
        <v>189</v>
      </c>
      <c r="H66">
        <v>0.95299999999999996</v>
      </c>
      <c r="L66">
        <f t="shared" si="0"/>
        <v>-3.5000000000000031E-2</v>
      </c>
    </row>
    <row r="67" spans="1:12">
      <c r="A67">
        <v>35</v>
      </c>
      <c r="D67">
        <v>0.97699999999999998</v>
      </c>
      <c r="E67" s="2" t="s">
        <v>98</v>
      </c>
      <c r="F67">
        <v>0.94299999999999995</v>
      </c>
      <c r="G67" s="2" t="s">
        <v>190</v>
      </c>
      <c r="H67">
        <v>0</v>
      </c>
      <c r="L67">
        <f t="shared" si="0"/>
        <v>-0.94299999999999995</v>
      </c>
    </row>
    <row r="68" spans="1:12">
      <c r="A68">
        <v>36</v>
      </c>
      <c r="D68">
        <v>0.45300000000000001</v>
      </c>
      <c r="E68" s="2" t="s">
        <v>99</v>
      </c>
      <c r="F68">
        <v>0.60299999999999998</v>
      </c>
      <c r="G68" s="2" t="s">
        <v>191</v>
      </c>
      <c r="H68">
        <v>0.63300000000000001</v>
      </c>
      <c r="L68">
        <f t="shared" si="0"/>
        <v>3.0000000000000027E-2</v>
      </c>
    </row>
    <row r="69" spans="1:12">
      <c r="A69">
        <v>37</v>
      </c>
      <c r="D69">
        <v>0.93799999999999994</v>
      </c>
      <c r="E69" s="2" t="s">
        <v>100</v>
      </c>
      <c r="F69">
        <v>0.98399999999999999</v>
      </c>
      <c r="G69" s="2" t="s">
        <v>192</v>
      </c>
      <c r="H69">
        <v>0.98299999999999998</v>
      </c>
      <c r="L69">
        <f t="shared" si="0"/>
        <v>-1.0000000000000009E-3</v>
      </c>
    </row>
    <row r="70" spans="1:12">
      <c r="A70">
        <v>38</v>
      </c>
      <c r="D70">
        <v>0.99099999999999999</v>
      </c>
      <c r="E70" s="2" t="s">
        <v>101</v>
      </c>
      <c r="F70">
        <v>0.98799999999999999</v>
      </c>
      <c r="G70" s="2" t="s">
        <v>193</v>
      </c>
      <c r="H70">
        <v>0.99299999999999999</v>
      </c>
      <c r="L70">
        <f t="shared" si="0"/>
        <v>5.0000000000000044E-3</v>
      </c>
    </row>
    <row r="71" spans="1:12">
      <c r="A71">
        <v>39</v>
      </c>
      <c r="D71">
        <v>1</v>
      </c>
      <c r="E71" s="2" t="s">
        <v>102</v>
      </c>
      <c r="F71">
        <v>1</v>
      </c>
      <c r="G71" s="2" t="s">
        <v>194</v>
      </c>
      <c r="H71">
        <v>1</v>
      </c>
      <c r="L71">
        <f t="shared" si="0"/>
        <v>0</v>
      </c>
    </row>
    <row r="72" spans="1:12">
      <c r="A72">
        <v>40</v>
      </c>
      <c r="D72">
        <v>0.83799999999999997</v>
      </c>
      <c r="E72" s="2" t="s">
        <v>103</v>
      </c>
      <c r="F72">
        <v>0.81799999999999995</v>
      </c>
      <c r="G72" s="2" t="s">
        <v>195</v>
      </c>
      <c r="H72">
        <v>0.89300000000000002</v>
      </c>
      <c r="L72">
        <f t="shared" si="0"/>
        <v>7.5000000000000067E-2</v>
      </c>
    </row>
    <row r="73" spans="1:12">
      <c r="A73">
        <v>41</v>
      </c>
      <c r="D73">
        <v>0.85299999999999998</v>
      </c>
      <c r="E73" s="2" t="s">
        <v>104</v>
      </c>
      <c r="F73">
        <v>0.82399999999999995</v>
      </c>
      <c r="G73" s="2" t="s">
        <v>196</v>
      </c>
      <c r="H73">
        <v>0.82399999999999995</v>
      </c>
      <c r="L73">
        <f t="shared" si="0"/>
        <v>0</v>
      </c>
    </row>
    <row r="74" spans="1:12">
      <c r="A74">
        <v>42</v>
      </c>
      <c r="D74">
        <v>0.97799999999999998</v>
      </c>
      <c r="E74" s="2" t="s">
        <v>105</v>
      </c>
      <c r="F74">
        <v>0.97599999999999998</v>
      </c>
      <c r="G74" s="2" t="s">
        <v>197</v>
      </c>
      <c r="H74">
        <v>0.98</v>
      </c>
      <c r="L74">
        <f t="shared" si="0"/>
        <v>4.0000000000000036E-3</v>
      </c>
    </row>
    <row r="75" spans="1:12">
      <c r="A75">
        <v>43</v>
      </c>
      <c r="D75">
        <v>0.04</v>
      </c>
      <c r="E75" s="2" t="s">
        <v>106</v>
      </c>
      <c r="F75">
        <v>0.77600000000000002</v>
      </c>
      <c r="G75" s="2" t="s">
        <v>198</v>
      </c>
      <c r="H75">
        <v>0.80200000000000005</v>
      </c>
      <c r="L75">
        <f t="shared" si="0"/>
        <v>2.6000000000000023E-2</v>
      </c>
    </row>
    <row r="76" spans="1:12">
      <c r="A76">
        <v>44</v>
      </c>
      <c r="D76">
        <v>0.3</v>
      </c>
      <c r="E76" s="2" t="s">
        <v>107</v>
      </c>
      <c r="F76">
        <v>0.59099999999999997</v>
      </c>
      <c r="G76" s="2" t="s">
        <v>199</v>
      </c>
      <c r="H76">
        <v>0.83799999999999997</v>
      </c>
      <c r="L76">
        <f t="shared" si="0"/>
        <v>0.247</v>
      </c>
    </row>
    <row r="77" spans="1:12">
      <c r="A77">
        <v>45</v>
      </c>
      <c r="D77">
        <v>0.89</v>
      </c>
      <c r="E77" s="2" t="s">
        <v>108</v>
      </c>
      <c r="F77">
        <v>0.56799999999999995</v>
      </c>
      <c r="G77" s="2" t="s">
        <v>200</v>
      </c>
      <c r="H77">
        <v>0.47299999999999998</v>
      </c>
      <c r="L77">
        <f t="shared" si="0"/>
        <v>-9.4999999999999973E-2</v>
      </c>
    </row>
    <row r="78" spans="1:12">
      <c r="A78">
        <v>46</v>
      </c>
      <c r="D78">
        <v>0.98</v>
      </c>
      <c r="E78" s="2" t="s">
        <v>109</v>
      </c>
      <c r="F78">
        <v>0.92600000000000005</v>
      </c>
      <c r="G78" s="2" t="s">
        <v>201</v>
      </c>
      <c r="H78">
        <v>0.98699999999999999</v>
      </c>
      <c r="L78">
        <f t="shared" si="0"/>
        <v>6.0999999999999943E-2</v>
      </c>
    </row>
    <row r="79" spans="1:12">
      <c r="A79">
        <v>47</v>
      </c>
      <c r="D79">
        <v>2.1999999999999999E-2</v>
      </c>
      <c r="E79" s="2" t="s">
        <v>110</v>
      </c>
      <c r="F79">
        <v>0.318</v>
      </c>
      <c r="G79" s="2" t="s">
        <v>202</v>
      </c>
      <c r="H79">
        <v>0.78200000000000003</v>
      </c>
      <c r="L79">
        <f t="shared" si="0"/>
        <v>0.46400000000000002</v>
      </c>
    </row>
    <row r="80" spans="1:12">
      <c r="A80">
        <v>48</v>
      </c>
      <c r="D80">
        <v>5.1999999999999998E-2</v>
      </c>
      <c r="E80" s="2" t="s">
        <v>111</v>
      </c>
      <c r="F80">
        <v>5.1999999999999998E-2</v>
      </c>
      <c r="G80" s="2" t="s">
        <v>203</v>
      </c>
      <c r="H80">
        <v>5.1999999999999998E-2</v>
      </c>
      <c r="L80">
        <f t="shared" si="0"/>
        <v>0</v>
      </c>
    </row>
    <row r="81" spans="1:12">
      <c r="A81">
        <v>49</v>
      </c>
      <c r="D81">
        <v>1</v>
      </c>
      <c r="E81" s="2" t="s">
        <v>112</v>
      </c>
      <c r="F81">
        <v>0</v>
      </c>
      <c r="G81" s="2" t="s">
        <v>204</v>
      </c>
      <c r="H81">
        <v>0</v>
      </c>
      <c r="L81">
        <f t="shared" si="0"/>
        <v>0</v>
      </c>
    </row>
    <row r="82" spans="1:12">
      <c r="A82">
        <v>50</v>
      </c>
      <c r="D82">
        <v>0.998</v>
      </c>
      <c r="E82" s="2" t="s">
        <v>113</v>
      </c>
      <c r="F82">
        <v>0.97399999999999998</v>
      </c>
      <c r="G82" s="2" t="s">
        <v>205</v>
      </c>
      <c r="H82">
        <v>0.99199999999999999</v>
      </c>
      <c r="L82">
        <f t="shared" si="0"/>
        <v>1.8000000000000016E-2</v>
      </c>
    </row>
    <row r="83" spans="1:12">
      <c r="A83">
        <v>51</v>
      </c>
      <c r="D83">
        <v>8.4000000000000005E-2</v>
      </c>
      <c r="E83" s="2" t="s">
        <v>114</v>
      </c>
      <c r="F83">
        <v>4.1599999999999998E-2</v>
      </c>
      <c r="G83" s="2" t="s">
        <v>206</v>
      </c>
      <c r="H83">
        <v>8.4000000000000005E-2</v>
      </c>
      <c r="L83">
        <f t="shared" si="0"/>
        <v>4.2400000000000007E-2</v>
      </c>
    </row>
    <row r="84" spans="1:12">
      <c r="A84">
        <v>52</v>
      </c>
      <c r="D84">
        <v>1</v>
      </c>
      <c r="E84" s="2" t="s">
        <v>81</v>
      </c>
      <c r="F84">
        <v>0.98399999999999999</v>
      </c>
      <c r="G84" s="2" t="s">
        <v>207</v>
      </c>
      <c r="H84">
        <v>0.98299999999999998</v>
      </c>
      <c r="L84">
        <f t="shared" si="0"/>
        <v>-1.0000000000000009E-3</v>
      </c>
    </row>
    <row r="85" spans="1:12">
      <c r="A85">
        <v>53</v>
      </c>
      <c r="D85">
        <v>0.98399999999999999</v>
      </c>
      <c r="E85" s="2" t="s">
        <v>115</v>
      </c>
      <c r="F85">
        <v>0</v>
      </c>
      <c r="G85" s="2" t="s">
        <v>208</v>
      </c>
      <c r="H85">
        <v>0</v>
      </c>
      <c r="L85">
        <f t="shared" si="0"/>
        <v>0</v>
      </c>
    </row>
    <row r="86" spans="1:12">
      <c r="A86">
        <v>54</v>
      </c>
      <c r="D86">
        <v>0.97</v>
      </c>
      <c r="E86" s="2" t="s">
        <v>116</v>
      </c>
      <c r="F86">
        <v>0</v>
      </c>
      <c r="G86" s="2" t="s">
        <v>209</v>
      </c>
      <c r="H86">
        <v>0</v>
      </c>
      <c r="L86">
        <f t="shared" si="0"/>
        <v>0</v>
      </c>
    </row>
    <row r="87" spans="1:12">
      <c r="A87">
        <v>55</v>
      </c>
      <c r="D87">
        <v>0.98799999999999999</v>
      </c>
      <c r="E87" s="2" t="s">
        <v>117</v>
      </c>
      <c r="F87">
        <v>0.66100000000000003</v>
      </c>
      <c r="G87" s="2" t="s">
        <v>210</v>
      </c>
      <c r="H87">
        <v>0.66</v>
      </c>
      <c r="L87">
        <f t="shared" si="0"/>
        <v>-1.0000000000000009E-3</v>
      </c>
    </row>
    <row r="88" spans="1:12">
      <c r="F88">
        <f>AVERAGE(F33:F87)</f>
        <v>0.72273818181818184</v>
      </c>
      <c r="H88">
        <f>AVERAGE(H33:H87)</f>
        <v>0.70172727272727287</v>
      </c>
      <c r="L88">
        <f>SUM(L33:L87)</f>
        <v>-1.1555999999999997</v>
      </c>
    </row>
    <row r="90" spans="1:12">
      <c r="A90" t="s">
        <v>0</v>
      </c>
    </row>
    <row r="91" spans="1:12">
      <c r="A91" s="6" t="s">
        <v>10</v>
      </c>
      <c r="B91" s="6" t="s">
        <v>11</v>
      </c>
      <c r="C91" s="6"/>
      <c r="D91" s="6" t="s">
        <v>37</v>
      </c>
      <c r="E91" s="6"/>
      <c r="F91" s="6" t="s">
        <v>118</v>
      </c>
      <c r="G91" s="6" t="s">
        <v>245</v>
      </c>
      <c r="H91" s="7" t="s">
        <v>118</v>
      </c>
      <c r="I91" s="7" t="s">
        <v>246</v>
      </c>
      <c r="J91" s="5"/>
      <c r="K91" s="5"/>
      <c r="L91" s="5"/>
    </row>
    <row r="92" spans="1:12">
      <c r="A92">
        <v>1</v>
      </c>
      <c r="F92">
        <v>5.0999999999999997E-2</v>
      </c>
      <c r="G92" s="2" t="s">
        <v>211</v>
      </c>
      <c r="H92">
        <v>5.2999999999999999E-2</v>
      </c>
      <c r="I92" s="2" t="s">
        <v>239</v>
      </c>
      <c r="L92">
        <f>H92-F92</f>
        <v>2.0000000000000018E-3</v>
      </c>
    </row>
    <row r="93" spans="1:12">
      <c r="A93">
        <v>2</v>
      </c>
      <c r="F93">
        <v>0.22</v>
      </c>
      <c r="G93" s="2" t="s">
        <v>212</v>
      </c>
      <c r="H93">
        <v>0.99399999999999999</v>
      </c>
      <c r="I93" s="2" t="s">
        <v>240</v>
      </c>
      <c r="L93">
        <f t="shared" ref="L93:L119" si="1">H93-F93</f>
        <v>0.77400000000000002</v>
      </c>
    </row>
    <row r="94" spans="1:12">
      <c r="A94">
        <v>3</v>
      </c>
      <c r="F94">
        <v>1</v>
      </c>
      <c r="G94" s="2" t="s">
        <v>213</v>
      </c>
      <c r="H94">
        <v>1</v>
      </c>
      <c r="I94" s="2" t="s">
        <v>213</v>
      </c>
      <c r="L94">
        <f t="shared" si="1"/>
        <v>0</v>
      </c>
    </row>
    <row r="95" spans="1:12">
      <c r="A95">
        <v>4</v>
      </c>
      <c r="F95">
        <v>0.99439999999999995</v>
      </c>
      <c r="G95" s="2" t="s">
        <v>214</v>
      </c>
      <c r="H95">
        <v>1</v>
      </c>
      <c r="I95" s="2" t="s">
        <v>241</v>
      </c>
      <c r="L95">
        <f t="shared" si="1"/>
        <v>5.6000000000000494E-3</v>
      </c>
    </row>
    <row r="96" spans="1:12">
      <c r="A96">
        <v>5</v>
      </c>
      <c r="F96">
        <v>0.79700000000000004</v>
      </c>
      <c r="G96" s="2" t="s">
        <v>215</v>
      </c>
      <c r="H96">
        <v>0.999</v>
      </c>
      <c r="I96" s="2" t="s">
        <v>242</v>
      </c>
      <c r="L96">
        <f t="shared" si="1"/>
        <v>0.20199999999999996</v>
      </c>
    </row>
    <row r="97" spans="1:12">
      <c r="A97">
        <v>6</v>
      </c>
      <c r="F97">
        <v>0.95499999999999996</v>
      </c>
      <c r="G97" s="2" t="s">
        <v>216</v>
      </c>
      <c r="H97">
        <v>0.998</v>
      </c>
      <c r="I97" s="2" t="s">
        <v>243</v>
      </c>
      <c r="L97">
        <f t="shared" si="1"/>
        <v>4.3000000000000038E-2</v>
      </c>
    </row>
    <row r="98" spans="1:12">
      <c r="A98">
        <v>7</v>
      </c>
      <c r="F98">
        <v>0.996</v>
      </c>
      <c r="G98" s="2" t="s">
        <v>217</v>
      </c>
      <c r="H98">
        <v>1</v>
      </c>
      <c r="I98" s="2" t="s">
        <v>244</v>
      </c>
      <c r="L98">
        <f t="shared" si="1"/>
        <v>4.0000000000000036E-3</v>
      </c>
    </row>
    <row r="99" spans="1:12">
      <c r="A99">
        <v>8</v>
      </c>
      <c r="F99">
        <v>0.94499999999999995</v>
      </c>
      <c r="G99" s="2" t="s">
        <v>218</v>
      </c>
      <c r="H99">
        <v>0.95499999999999996</v>
      </c>
      <c r="L99">
        <f t="shared" si="1"/>
        <v>1.0000000000000009E-2</v>
      </c>
    </row>
    <row r="100" spans="1:12">
      <c r="A100">
        <v>9</v>
      </c>
      <c r="F100">
        <v>0.32800000000000001</v>
      </c>
      <c r="G100" s="2" t="s">
        <v>219</v>
      </c>
      <c r="H100">
        <v>0</v>
      </c>
      <c r="L100">
        <f t="shared" si="1"/>
        <v>-0.32800000000000001</v>
      </c>
    </row>
    <row r="101" spans="1:12">
      <c r="A101">
        <v>10</v>
      </c>
      <c r="F101">
        <v>0.69599999999999995</v>
      </c>
      <c r="G101" s="2" t="s">
        <v>220</v>
      </c>
      <c r="H101">
        <v>0.999</v>
      </c>
      <c r="L101">
        <f t="shared" si="1"/>
        <v>0.30300000000000005</v>
      </c>
    </row>
    <row r="102" spans="1:12">
      <c r="A102">
        <v>11</v>
      </c>
      <c r="F102">
        <v>1</v>
      </c>
      <c r="G102" s="2" t="s">
        <v>221</v>
      </c>
      <c r="H102">
        <v>0</v>
      </c>
      <c r="L102">
        <f t="shared" si="1"/>
        <v>-1</v>
      </c>
    </row>
    <row r="103" spans="1:12">
      <c r="A103">
        <v>12</v>
      </c>
      <c r="F103">
        <v>0.49299999999999999</v>
      </c>
      <c r="G103" s="2" t="s">
        <v>222</v>
      </c>
      <c r="H103">
        <v>0.999</v>
      </c>
      <c r="L103">
        <f t="shared" si="1"/>
        <v>0.50600000000000001</v>
      </c>
    </row>
    <row r="104" spans="1:12">
      <c r="A104">
        <v>13</v>
      </c>
      <c r="F104">
        <v>2.8000000000000001E-2</v>
      </c>
      <c r="G104" s="2" t="s">
        <v>223</v>
      </c>
      <c r="H104">
        <v>5.5E-2</v>
      </c>
      <c r="L104">
        <f t="shared" si="1"/>
        <v>2.7E-2</v>
      </c>
    </row>
    <row r="105" spans="1:12">
      <c r="A105">
        <v>14</v>
      </c>
      <c r="F105">
        <v>0.99199999999999999</v>
      </c>
      <c r="G105" s="2" t="s">
        <v>224</v>
      </c>
      <c r="H105">
        <v>0.99399999999999999</v>
      </c>
      <c r="L105">
        <f t="shared" si="1"/>
        <v>2.0000000000000018E-3</v>
      </c>
    </row>
    <row r="106" spans="1:12">
      <c r="A106">
        <v>15</v>
      </c>
      <c r="F106">
        <v>1</v>
      </c>
      <c r="G106" s="2" t="s">
        <v>225</v>
      </c>
      <c r="H106">
        <v>1</v>
      </c>
      <c r="L106">
        <f t="shared" si="1"/>
        <v>0</v>
      </c>
    </row>
    <row r="107" spans="1:12">
      <c r="A107">
        <v>16</v>
      </c>
      <c r="F107">
        <v>0.98299999999999998</v>
      </c>
      <c r="G107" s="4" t="s">
        <v>226</v>
      </c>
      <c r="H107">
        <v>0.997</v>
      </c>
      <c r="L107">
        <f t="shared" si="1"/>
        <v>1.4000000000000012E-2</v>
      </c>
    </row>
    <row r="108" spans="1:12">
      <c r="A108">
        <v>17</v>
      </c>
      <c r="F108">
        <v>0.99399999999999999</v>
      </c>
      <c r="G108" s="2" t="s">
        <v>227</v>
      </c>
      <c r="H108">
        <v>1</v>
      </c>
      <c r="L108">
        <f t="shared" si="1"/>
        <v>6.0000000000000053E-3</v>
      </c>
    </row>
    <row r="109" spans="1:12">
      <c r="A109">
        <v>18</v>
      </c>
      <c r="F109">
        <v>0.113</v>
      </c>
      <c r="G109" s="2" t="s">
        <v>228</v>
      </c>
      <c r="H109">
        <v>0.997</v>
      </c>
      <c r="L109">
        <f t="shared" si="1"/>
        <v>0.88400000000000001</v>
      </c>
    </row>
    <row r="110" spans="1:12">
      <c r="A110">
        <v>19</v>
      </c>
      <c r="F110">
        <v>1</v>
      </c>
      <c r="G110" s="2" t="s">
        <v>229</v>
      </c>
      <c r="H110">
        <v>1</v>
      </c>
      <c r="L110">
        <f t="shared" si="1"/>
        <v>0</v>
      </c>
    </row>
    <row r="111" spans="1:12">
      <c r="A111">
        <v>20</v>
      </c>
      <c r="F111">
        <v>0.81599999999999995</v>
      </c>
      <c r="G111" s="2" t="s">
        <v>230</v>
      </c>
      <c r="H111">
        <v>0.97099999999999997</v>
      </c>
      <c r="L111">
        <f t="shared" si="1"/>
        <v>0.15500000000000003</v>
      </c>
    </row>
    <row r="112" spans="1:12">
      <c r="A112">
        <v>21</v>
      </c>
      <c r="F112">
        <v>0.85199999999999998</v>
      </c>
      <c r="G112" s="2" t="s">
        <v>231</v>
      </c>
      <c r="H112">
        <v>0.98799999999999999</v>
      </c>
      <c r="L112">
        <f t="shared" si="1"/>
        <v>0.13600000000000001</v>
      </c>
    </row>
    <row r="113" spans="1:12">
      <c r="A113">
        <v>22</v>
      </c>
      <c r="F113">
        <v>0</v>
      </c>
      <c r="G113" s="2" t="s">
        <v>232</v>
      </c>
      <c r="H113">
        <v>0</v>
      </c>
      <c r="L113">
        <f t="shared" si="1"/>
        <v>0</v>
      </c>
    </row>
    <row r="114" spans="1:12">
      <c r="A114">
        <v>23</v>
      </c>
      <c r="F114">
        <v>9.4E-2</v>
      </c>
      <c r="G114" s="2" t="s">
        <v>233</v>
      </c>
      <c r="H114">
        <v>1</v>
      </c>
      <c r="L114">
        <f t="shared" si="1"/>
        <v>0.90600000000000003</v>
      </c>
    </row>
    <row r="115" spans="1:12">
      <c r="A115">
        <v>24</v>
      </c>
      <c r="F115">
        <v>0.99399999999999999</v>
      </c>
      <c r="G115" s="2" t="s">
        <v>234</v>
      </c>
      <c r="H115">
        <v>0</v>
      </c>
      <c r="L115">
        <f t="shared" si="1"/>
        <v>-0.99399999999999999</v>
      </c>
    </row>
    <row r="116" spans="1:12">
      <c r="A116">
        <v>25</v>
      </c>
      <c r="F116">
        <v>1</v>
      </c>
      <c r="G116" s="2" t="s">
        <v>235</v>
      </c>
      <c r="H116">
        <v>1</v>
      </c>
      <c r="L116">
        <f t="shared" si="1"/>
        <v>0</v>
      </c>
    </row>
    <row r="117" spans="1:12">
      <c r="A117">
        <v>26</v>
      </c>
      <c r="F117">
        <v>9.5000000000000001E-2</v>
      </c>
      <c r="G117" s="2" t="s">
        <v>236</v>
      </c>
      <c r="H117">
        <v>9.6000000000000002E-2</v>
      </c>
      <c r="L117">
        <f t="shared" si="1"/>
        <v>1.0000000000000009E-3</v>
      </c>
    </row>
    <row r="118" spans="1:12">
      <c r="A118">
        <v>27</v>
      </c>
      <c r="F118">
        <v>0.999</v>
      </c>
      <c r="G118" s="2" t="s">
        <v>237</v>
      </c>
      <c r="H118">
        <v>0.999</v>
      </c>
      <c r="L118">
        <f t="shared" si="1"/>
        <v>0</v>
      </c>
    </row>
    <row r="119" spans="1:12">
      <c r="A119">
        <v>28</v>
      </c>
      <c r="F119">
        <v>1</v>
      </c>
      <c r="G119" s="2" t="s">
        <v>238</v>
      </c>
      <c r="H119">
        <v>1</v>
      </c>
      <c r="L119">
        <f t="shared" si="1"/>
        <v>0</v>
      </c>
    </row>
    <row r="120" spans="1:12">
      <c r="F120">
        <f>AVERAGE(F92:F119)</f>
        <v>0.69412142857142844</v>
      </c>
      <c r="H120">
        <f>AVERAGE(H92:H119)</f>
        <v>0.75335714285714273</v>
      </c>
      <c r="L120">
        <f>SUM(L92:L119)</f>
        <v>1.6586000000000003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FC20-9241-624A-9167-495081A5015F}">
  <dimension ref="A3:G8"/>
  <sheetViews>
    <sheetView workbookViewId="0">
      <selection sqref="A1:XFD1"/>
    </sheetView>
  </sheetViews>
  <sheetFormatPr baseColWidth="10" defaultRowHeight="16"/>
  <cols>
    <col min="1" max="1" width="18" bestFit="1" customWidth="1"/>
    <col min="2" max="2" width="11.83203125" bestFit="1" customWidth="1"/>
    <col min="5" max="5" width="15.1640625" bestFit="1" customWidth="1"/>
    <col min="6" max="6" width="12.1640625" bestFit="1" customWidth="1"/>
  </cols>
  <sheetData>
    <row r="3" spans="1:7">
      <c r="A3" t="s">
        <v>147</v>
      </c>
      <c r="B3" t="s">
        <v>148</v>
      </c>
      <c r="C3" t="s">
        <v>150</v>
      </c>
      <c r="D3" t="s">
        <v>151</v>
      </c>
      <c r="E3" t="s">
        <v>152</v>
      </c>
      <c r="F3" t="s">
        <v>153</v>
      </c>
      <c r="G3" t="s">
        <v>154</v>
      </c>
    </row>
    <row r="4" spans="1:7">
      <c r="A4" t="s">
        <v>149</v>
      </c>
      <c r="B4">
        <v>0.98</v>
      </c>
      <c r="C4">
        <v>6599</v>
      </c>
      <c r="D4">
        <v>2199</v>
      </c>
      <c r="E4">
        <v>13</v>
      </c>
      <c r="F4">
        <v>93</v>
      </c>
      <c r="G4">
        <v>10</v>
      </c>
    </row>
    <row r="5" spans="1:7">
      <c r="A5" t="s">
        <v>145</v>
      </c>
      <c r="B5">
        <v>0.76600000000000001</v>
      </c>
      <c r="C5">
        <v>204</v>
      </c>
      <c r="D5">
        <v>205</v>
      </c>
      <c r="E5" s="3">
        <v>61</v>
      </c>
      <c r="F5">
        <v>405</v>
      </c>
      <c r="G5">
        <v>2</v>
      </c>
    </row>
    <row r="6" spans="1:7">
      <c r="A6" t="s">
        <v>146</v>
      </c>
      <c r="B6">
        <v>0.65200000000000002</v>
      </c>
      <c r="C6">
        <v>30000</v>
      </c>
      <c r="D6">
        <v>20000</v>
      </c>
      <c r="E6">
        <v>200</v>
      </c>
      <c r="F6">
        <v>30</v>
      </c>
      <c r="G6">
        <v>10</v>
      </c>
    </row>
    <row r="8" spans="1:7">
      <c r="A8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FF96-9EB9-994B-A906-1A82E9A2985E}">
  <dimension ref="A1:F120"/>
  <sheetViews>
    <sheetView tabSelected="1" topLeftCell="A92" workbookViewId="0">
      <selection activeCell="E107" sqref="E107"/>
    </sheetView>
  </sheetViews>
  <sheetFormatPr baseColWidth="10" defaultRowHeight="16"/>
  <sheetData>
    <row r="1" spans="1:6">
      <c r="A1" t="s">
        <v>1</v>
      </c>
      <c r="B1" t="s">
        <v>247</v>
      </c>
    </row>
    <row r="2" spans="1:6">
      <c r="B2" t="s">
        <v>250</v>
      </c>
      <c r="E2" t="s">
        <v>251</v>
      </c>
    </row>
    <row r="3" spans="1:6">
      <c r="A3" t="s">
        <v>10</v>
      </c>
      <c r="B3" t="s">
        <v>248</v>
      </c>
      <c r="C3" t="s">
        <v>249</v>
      </c>
      <c r="E3" t="s">
        <v>248</v>
      </c>
      <c r="F3" t="s">
        <v>249</v>
      </c>
    </row>
    <row r="4" spans="1:6">
      <c r="A4">
        <v>1</v>
      </c>
      <c r="B4">
        <v>0.20799999999999999</v>
      </c>
      <c r="C4">
        <v>0.27800000000000002</v>
      </c>
    </row>
    <row r="5" spans="1:6">
      <c r="A5">
        <v>2</v>
      </c>
      <c r="B5">
        <v>0.20899999999999999</v>
      </c>
      <c r="C5">
        <v>0.19900000000000001</v>
      </c>
    </row>
    <row r="6" spans="1:6">
      <c r="A6">
        <v>3</v>
      </c>
      <c r="B6">
        <v>0.221</v>
      </c>
      <c r="C6">
        <v>0.26400000000000001</v>
      </c>
    </row>
    <row r="7" spans="1:6">
      <c r="A7">
        <v>4</v>
      </c>
      <c r="B7">
        <v>0.21099999999999999</v>
      </c>
      <c r="C7">
        <v>0.32300000000000001</v>
      </c>
    </row>
    <row r="8" spans="1:6">
      <c r="A8">
        <v>5</v>
      </c>
      <c r="B8">
        <v>0.23400000000000001</v>
      </c>
      <c r="C8">
        <v>0.187</v>
      </c>
    </row>
    <row r="9" spans="1:6">
      <c r="A9">
        <v>6</v>
      </c>
      <c r="B9">
        <v>0.14699999999999999</v>
      </c>
      <c r="C9">
        <v>0.312</v>
      </c>
    </row>
    <row r="10" spans="1:6">
      <c r="A10">
        <v>7</v>
      </c>
      <c r="B10">
        <v>0.14399999999999999</v>
      </c>
      <c r="C10">
        <v>0.30499999999999999</v>
      </c>
    </row>
    <row r="11" spans="1:6">
      <c r="A11">
        <v>8</v>
      </c>
      <c r="B11">
        <v>0.187</v>
      </c>
      <c r="C11">
        <v>0.17100000000000001</v>
      </c>
    </row>
    <row r="12" spans="1:6">
      <c r="A12">
        <v>9</v>
      </c>
      <c r="B12">
        <v>0.33300000000000002</v>
      </c>
      <c r="C12">
        <v>0.20799999999999999</v>
      </c>
    </row>
    <row r="13" spans="1:6">
      <c r="A13">
        <v>10</v>
      </c>
      <c r="B13">
        <v>0.34100000000000003</v>
      </c>
      <c r="C13">
        <v>0.20699999999999999</v>
      </c>
    </row>
    <row r="14" spans="1:6">
      <c r="A14">
        <v>11</v>
      </c>
      <c r="B14">
        <v>0.25700000000000001</v>
      </c>
      <c r="C14">
        <v>0.33200000000000002</v>
      </c>
    </row>
    <row r="15" spans="1:6">
      <c r="A15">
        <v>12</v>
      </c>
      <c r="B15">
        <v>0.251</v>
      </c>
      <c r="C15">
        <v>0.313</v>
      </c>
    </row>
    <row r="16" spans="1:6">
      <c r="A16">
        <v>13</v>
      </c>
      <c r="B16">
        <v>0.246</v>
      </c>
      <c r="C16">
        <v>0.13600000000000001</v>
      </c>
    </row>
    <row r="17" spans="1:5">
      <c r="A17">
        <v>14</v>
      </c>
      <c r="B17">
        <v>0.14199999999999999</v>
      </c>
      <c r="C17">
        <v>0.13900000000000001</v>
      </c>
    </row>
    <row r="18" spans="1:5">
      <c r="A18">
        <v>15</v>
      </c>
      <c r="B18">
        <v>0.111</v>
      </c>
      <c r="C18">
        <v>0.35499999999999998</v>
      </c>
    </row>
    <row r="19" spans="1:5">
      <c r="A19">
        <v>16</v>
      </c>
      <c r="B19">
        <v>0.123</v>
      </c>
      <c r="C19">
        <v>0.36199999999999999</v>
      </c>
    </row>
    <row r="20" spans="1:5">
      <c r="A20">
        <v>17</v>
      </c>
      <c r="B20">
        <v>0.189</v>
      </c>
      <c r="C20">
        <v>0.16900000000000001</v>
      </c>
    </row>
    <row r="21" spans="1:5">
      <c r="A21">
        <v>18</v>
      </c>
      <c r="B21">
        <v>0.182</v>
      </c>
      <c r="C21">
        <v>0.157</v>
      </c>
    </row>
    <row r="22" spans="1:5">
      <c r="A22">
        <v>19</v>
      </c>
      <c r="B22">
        <v>0.28799999999999998</v>
      </c>
      <c r="C22">
        <v>0.441</v>
      </c>
    </row>
    <row r="23" spans="1:5">
      <c r="A23">
        <v>20</v>
      </c>
      <c r="B23">
        <v>0.123</v>
      </c>
      <c r="C23">
        <v>0.23400000000000001</v>
      </c>
    </row>
    <row r="24" spans="1:5">
      <c r="A24">
        <v>21</v>
      </c>
      <c r="B24">
        <v>0.13500000000000001</v>
      </c>
      <c r="C24">
        <v>0.27700000000000002</v>
      </c>
    </row>
    <row r="25" spans="1:5">
      <c r="A25">
        <v>22</v>
      </c>
      <c r="B25">
        <v>0.182</v>
      </c>
      <c r="C25">
        <v>0.13200000000000001</v>
      </c>
    </row>
    <row r="26" spans="1:5">
      <c r="A26">
        <v>23</v>
      </c>
      <c r="B26">
        <v>0.19800000000000001</v>
      </c>
      <c r="C26">
        <v>0.69099999999999995</v>
      </c>
    </row>
    <row r="27" spans="1:5">
      <c r="A27">
        <v>24</v>
      </c>
      <c r="B27">
        <v>0.23899999999999999</v>
      </c>
      <c r="C27">
        <v>0.19400000000000001</v>
      </c>
    </row>
    <row r="28" spans="1:5">
      <c r="A28">
        <v>25</v>
      </c>
      <c r="B28">
        <v>0.27700000000000002</v>
      </c>
      <c r="C28">
        <v>0.27500000000000002</v>
      </c>
    </row>
    <row r="29" spans="1:5">
      <c r="A29">
        <v>26</v>
      </c>
      <c r="B29">
        <v>0.254</v>
      </c>
      <c r="C29">
        <v>0.35</v>
      </c>
    </row>
    <row r="30" spans="1:5">
      <c r="A30">
        <v>27</v>
      </c>
      <c r="B30">
        <v>0.16200000000000001</v>
      </c>
      <c r="C30">
        <v>0.192</v>
      </c>
    </row>
    <row r="32" spans="1:5">
      <c r="A32" t="s">
        <v>63</v>
      </c>
      <c r="B32" t="s">
        <v>250</v>
      </c>
      <c r="E32" t="s">
        <v>251</v>
      </c>
    </row>
    <row r="33" spans="1:6">
      <c r="A33" t="s">
        <v>10</v>
      </c>
      <c r="B33" t="s">
        <v>248</v>
      </c>
      <c r="C33" t="s">
        <v>249</v>
      </c>
      <c r="E33" t="s">
        <v>248</v>
      </c>
      <c r="F33" t="s">
        <v>249</v>
      </c>
    </row>
    <row r="34" spans="1:6">
      <c r="A34">
        <v>1</v>
      </c>
      <c r="B34">
        <v>0.41899999999999998</v>
      </c>
      <c r="C34">
        <v>0.72599999999999998</v>
      </c>
    </row>
    <row r="35" spans="1:6">
      <c r="A35">
        <v>2</v>
      </c>
      <c r="B35">
        <v>0.52100000000000002</v>
      </c>
      <c r="C35">
        <v>0.71599999999999997</v>
      </c>
    </row>
    <row r="36" spans="1:6">
      <c r="A36">
        <v>3</v>
      </c>
      <c r="B36">
        <v>0.49099999999999999</v>
      </c>
      <c r="C36">
        <v>0.69599999999999995</v>
      </c>
    </row>
    <row r="37" spans="1:6">
      <c r="A37">
        <v>4</v>
      </c>
      <c r="B37">
        <v>0.499</v>
      </c>
      <c r="C37">
        <v>0.58899999999999997</v>
      </c>
    </row>
    <row r="38" spans="1:6">
      <c r="A38">
        <v>5</v>
      </c>
      <c r="B38">
        <v>0.52600000000000002</v>
      </c>
      <c r="C38">
        <v>0.62</v>
      </c>
    </row>
    <row r="39" spans="1:6">
      <c r="A39">
        <v>6</v>
      </c>
      <c r="B39">
        <v>0.52200000000000002</v>
      </c>
      <c r="C39">
        <v>0.59699999999999998</v>
      </c>
    </row>
    <row r="40" spans="1:6">
      <c r="A40">
        <v>7</v>
      </c>
      <c r="B40">
        <v>0.49199999999999999</v>
      </c>
      <c r="C40">
        <v>0.59499999999999997</v>
      </c>
    </row>
    <row r="41" spans="1:6">
      <c r="A41">
        <v>8</v>
      </c>
      <c r="B41">
        <v>0.499</v>
      </c>
      <c r="C41">
        <v>0.68100000000000005</v>
      </c>
    </row>
    <row r="42" spans="1:6">
      <c r="A42">
        <v>9</v>
      </c>
      <c r="B42">
        <v>0.52200000000000002</v>
      </c>
      <c r="C42">
        <v>0.65600000000000003</v>
      </c>
    </row>
    <row r="43" spans="1:6">
      <c r="A43">
        <v>10</v>
      </c>
      <c r="B43">
        <v>0.51100000000000001</v>
      </c>
      <c r="C43">
        <v>0.628</v>
      </c>
    </row>
    <row r="44" spans="1:6">
      <c r="A44">
        <v>11</v>
      </c>
      <c r="B44">
        <v>0.51</v>
      </c>
      <c r="C44">
        <v>0.72899999999999998</v>
      </c>
    </row>
    <row r="45" spans="1:6">
      <c r="A45">
        <v>12</v>
      </c>
      <c r="B45">
        <v>0.48099999999999998</v>
      </c>
      <c r="C45">
        <v>0.67900000000000005</v>
      </c>
    </row>
    <row r="46" spans="1:6">
      <c r="A46">
        <v>13</v>
      </c>
      <c r="B46">
        <v>0.48099999999999998</v>
      </c>
      <c r="C46">
        <v>0.65600000000000003</v>
      </c>
    </row>
    <row r="47" spans="1:6">
      <c r="A47">
        <v>14</v>
      </c>
      <c r="B47">
        <v>0.48799999999999999</v>
      </c>
      <c r="C47">
        <v>0.67600000000000005</v>
      </c>
    </row>
    <row r="48" spans="1:6">
      <c r="A48">
        <v>15</v>
      </c>
      <c r="B48">
        <v>0.51500000000000001</v>
      </c>
      <c r="C48">
        <v>0.96299999999999997</v>
      </c>
    </row>
    <row r="49" spans="1:3">
      <c r="A49">
        <v>16</v>
      </c>
      <c r="B49">
        <v>0.54600000000000004</v>
      </c>
      <c r="C49">
        <v>0.54600000000000004</v>
      </c>
    </row>
    <row r="50" spans="1:3">
      <c r="A50">
        <v>17</v>
      </c>
      <c r="B50">
        <v>0.495</v>
      </c>
      <c r="C50">
        <v>0.72199999999999998</v>
      </c>
    </row>
    <row r="51" spans="1:3">
      <c r="A51">
        <v>18</v>
      </c>
      <c r="B51">
        <v>0.53500000000000003</v>
      </c>
      <c r="C51">
        <v>0.71899999999999997</v>
      </c>
    </row>
    <row r="52" spans="1:3">
      <c r="A52">
        <v>19</v>
      </c>
      <c r="B52">
        <v>0.51300000000000001</v>
      </c>
      <c r="C52">
        <v>0.61699999999999999</v>
      </c>
    </row>
    <row r="53" spans="1:3">
      <c r="A53">
        <v>20</v>
      </c>
      <c r="B53">
        <v>0.58399999999999996</v>
      </c>
      <c r="C53">
        <v>0.56100000000000005</v>
      </c>
    </row>
    <row r="54" spans="1:3">
      <c r="A54">
        <v>21</v>
      </c>
      <c r="B54">
        <v>0.55300000000000005</v>
      </c>
      <c r="C54">
        <v>0.59399999999999997</v>
      </c>
    </row>
    <row r="55" spans="1:3">
      <c r="A55">
        <v>22</v>
      </c>
      <c r="B55">
        <v>0.54700000000000004</v>
      </c>
      <c r="C55">
        <v>0.66500000000000004</v>
      </c>
    </row>
    <row r="56" spans="1:3">
      <c r="A56">
        <v>23</v>
      </c>
      <c r="B56">
        <v>0.57299999999999995</v>
      </c>
      <c r="C56">
        <v>0.47499999999999998</v>
      </c>
    </row>
    <row r="57" spans="1:3">
      <c r="A57">
        <v>24</v>
      </c>
      <c r="B57">
        <v>0.58299999999999996</v>
      </c>
      <c r="C57">
        <v>0.47499999999999998</v>
      </c>
    </row>
    <row r="58" spans="1:3">
      <c r="A58">
        <v>25</v>
      </c>
      <c r="B58">
        <v>0.56200000000000006</v>
      </c>
      <c r="C58">
        <v>0.46200000000000002</v>
      </c>
    </row>
    <row r="59" spans="1:3">
      <c r="A59">
        <v>26</v>
      </c>
      <c r="B59">
        <v>0.58799999999999997</v>
      </c>
      <c r="C59">
        <v>0.496</v>
      </c>
    </row>
    <row r="60" spans="1:3">
      <c r="A60">
        <v>27</v>
      </c>
      <c r="B60">
        <v>0.46800000000000003</v>
      </c>
      <c r="C60">
        <v>0.86599999999999999</v>
      </c>
    </row>
    <row r="61" spans="1:3">
      <c r="A61">
        <v>28</v>
      </c>
      <c r="B61">
        <v>0.436</v>
      </c>
      <c r="C61">
        <v>0.69499999999999995</v>
      </c>
    </row>
    <row r="62" spans="1:3">
      <c r="A62">
        <v>29</v>
      </c>
      <c r="B62">
        <v>0.433</v>
      </c>
      <c r="C62">
        <v>0.69699999999999995</v>
      </c>
    </row>
    <row r="63" spans="1:3">
      <c r="A63">
        <v>30</v>
      </c>
      <c r="B63">
        <v>0.55300000000000005</v>
      </c>
      <c r="C63">
        <v>0.69099999999999995</v>
      </c>
    </row>
    <row r="64" spans="1:3">
      <c r="A64">
        <v>31</v>
      </c>
      <c r="B64">
        <v>0.48799999999999999</v>
      </c>
      <c r="C64">
        <v>0.623</v>
      </c>
    </row>
    <row r="65" spans="1:3">
      <c r="A65">
        <v>32</v>
      </c>
      <c r="B65">
        <v>0.51500000000000001</v>
      </c>
      <c r="C65">
        <v>0.71499999999999997</v>
      </c>
    </row>
    <row r="66" spans="1:3">
      <c r="A66">
        <v>33</v>
      </c>
      <c r="B66">
        <v>0.57199999999999995</v>
      </c>
      <c r="C66">
        <v>0.47399999999999998</v>
      </c>
    </row>
    <row r="67" spans="1:3">
      <c r="A67">
        <v>34</v>
      </c>
      <c r="B67">
        <v>1.3999999999999999E-4</v>
      </c>
      <c r="C67">
        <v>1.56E-4</v>
      </c>
    </row>
    <row r="68" spans="1:3">
      <c r="A68">
        <v>35</v>
      </c>
      <c r="B68">
        <v>0.434</v>
      </c>
      <c r="C68">
        <v>7.5000000000000002E-4</v>
      </c>
    </row>
    <row r="69" spans="1:3">
      <c r="A69">
        <v>36</v>
      </c>
      <c r="B69">
        <v>0.47199999999999998</v>
      </c>
      <c r="C69" s="8">
        <v>5.0000000000000002E-5</v>
      </c>
    </row>
    <row r="70" spans="1:3">
      <c r="A70">
        <v>37</v>
      </c>
      <c r="B70">
        <v>0.48199999999999998</v>
      </c>
      <c r="C70" s="8">
        <v>1.0000000000000001E-5</v>
      </c>
    </row>
    <row r="71" spans="1:3">
      <c r="A71">
        <v>38</v>
      </c>
      <c r="B71">
        <v>0.48899999999999999</v>
      </c>
      <c r="C71">
        <v>3.7999999999999999E-2</v>
      </c>
    </row>
    <row r="72" spans="1:3">
      <c r="A72">
        <v>39</v>
      </c>
      <c r="B72">
        <v>0.29199999999999998</v>
      </c>
      <c r="C72">
        <v>8.9999999999999993E-3</v>
      </c>
    </row>
    <row r="73" spans="1:3">
      <c r="A73">
        <v>40</v>
      </c>
      <c r="B73">
        <v>0.38600000000000001</v>
      </c>
      <c r="C73">
        <v>8.0000000000000004E-4</v>
      </c>
    </row>
    <row r="74" spans="1:3">
      <c r="A74">
        <v>41</v>
      </c>
      <c r="B74">
        <v>0.17499999999999999</v>
      </c>
      <c r="C74">
        <v>3.4000000000000002E-2</v>
      </c>
    </row>
    <row r="75" spans="1:3">
      <c r="A75">
        <v>42</v>
      </c>
      <c r="B75" s="8">
        <v>6.0000000000000002E-5</v>
      </c>
      <c r="C75" s="8">
        <v>6.0000000000000002E-5</v>
      </c>
    </row>
    <row r="76" spans="1:3">
      <c r="A76">
        <v>43</v>
      </c>
      <c r="B76">
        <v>0.34899999999999998</v>
      </c>
      <c r="C76" s="8">
        <v>9.9999999999999995E-7</v>
      </c>
    </row>
    <row r="77" spans="1:3">
      <c r="A77">
        <v>44</v>
      </c>
      <c r="B77">
        <v>0.34799999999999998</v>
      </c>
      <c r="C77">
        <v>1.3299999999999999E-2</v>
      </c>
    </row>
    <row r="78" spans="1:3">
      <c r="A78">
        <v>45</v>
      </c>
      <c r="B78">
        <v>2.9000000000000001E-2</v>
      </c>
      <c r="C78">
        <v>4.2999999999999997E-2</v>
      </c>
    </row>
    <row r="79" spans="1:3">
      <c r="A79">
        <v>46</v>
      </c>
      <c r="B79">
        <v>0.21</v>
      </c>
      <c r="C79">
        <v>3.7000000000000002E-3</v>
      </c>
    </row>
    <row r="80" spans="1:3">
      <c r="A80">
        <v>47</v>
      </c>
      <c r="B80">
        <v>0.20699999999999999</v>
      </c>
      <c r="C80" s="8">
        <v>1.0000000000000001E-5</v>
      </c>
    </row>
    <row r="81" spans="1:6">
      <c r="A81">
        <v>48</v>
      </c>
      <c r="B81">
        <v>0.247</v>
      </c>
      <c r="C81">
        <v>0.154</v>
      </c>
    </row>
    <row r="82" spans="1:6">
      <c r="A82">
        <v>49</v>
      </c>
      <c r="B82">
        <v>0.224</v>
      </c>
      <c r="C82">
        <v>0.27600000000000002</v>
      </c>
    </row>
    <row r="83" spans="1:6">
      <c r="A83">
        <v>50</v>
      </c>
      <c r="B83">
        <v>0.31900000000000001</v>
      </c>
      <c r="C83">
        <v>5.7999999999999996E-3</v>
      </c>
    </row>
    <row r="84" spans="1:6">
      <c r="A84">
        <v>51</v>
      </c>
      <c r="B84" s="8">
        <v>5.9999999999999995E-8</v>
      </c>
      <c r="C84" s="8">
        <v>7.0000000000000005E-8</v>
      </c>
    </row>
    <row r="85" spans="1:6">
      <c r="A85">
        <v>52</v>
      </c>
      <c r="B85">
        <v>0.51600000000000001</v>
      </c>
      <c r="C85">
        <v>0.71199999999999997</v>
      </c>
    </row>
    <row r="86" spans="1:6">
      <c r="A86">
        <v>53</v>
      </c>
      <c r="B86">
        <v>0.46600000000000003</v>
      </c>
      <c r="C86">
        <v>5.0000000000000001E-3</v>
      </c>
    </row>
    <row r="87" spans="1:6">
      <c r="A87">
        <v>54</v>
      </c>
      <c r="B87">
        <v>0.442</v>
      </c>
      <c r="C87" s="8">
        <v>2.0000000000000002E-5</v>
      </c>
    </row>
    <row r="88" spans="1:6">
      <c r="A88">
        <v>55</v>
      </c>
      <c r="B88">
        <v>0.498</v>
      </c>
      <c r="C88">
        <v>0.60699999999999998</v>
      </c>
    </row>
    <row r="91" spans="1:6">
      <c r="A91" t="s">
        <v>0</v>
      </c>
      <c r="B91" t="s">
        <v>250</v>
      </c>
      <c r="E91" t="s">
        <v>251</v>
      </c>
    </row>
    <row r="92" spans="1:6">
      <c r="A92" s="6" t="s">
        <v>10</v>
      </c>
      <c r="B92" t="s">
        <v>248</v>
      </c>
      <c r="C92" t="s">
        <v>249</v>
      </c>
      <c r="E92" t="s">
        <v>248</v>
      </c>
      <c r="F92" t="s">
        <v>249</v>
      </c>
    </row>
    <row r="93" spans="1:6">
      <c r="A93">
        <v>1</v>
      </c>
      <c r="B93">
        <v>0.13700000000000001</v>
      </c>
      <c r="C93">
        <v>0.38300000000000001</v>
      </c>
    </row>
    <row r="94" spans="1:6">
      <c r="A94">
        <v>2</v>
      </c>
      <c r="B94">
        <v>0.158</v>
      </c>
      <c r="C94">
        <v>0.12</v>
      </c>
    </row>
    <row r="95" spans="1:6">
      <c r="A95">
        <v>3</v>
      </c>
      <c r="B95">
        <v>0.06</v>
      </c>
      <c r="C95">
        <v>2.4</v>
      </c>
    </row>
    <row r="96" spans="1:6">
      <c r="A96">
        <v>4</v>
      </c>
      <c r="B96">
        <v>0.28100000000000003</v>
      </c>
      <c r="C96">
        <v>0.151</v>
      </c>
    </row>
    <row r="97" spans="1:3">
      <c r="A97">
        <v>5</v>
      </c>
      <c r="B97">
        <v>0.14699999999999999</v>
      </c>
      <c r="C97">
        <v>0.19600000000000001</v>
      </c>
    </row>
    <row r="98" spans="1:3">
      <c r="A98">
        <v>6</v>
      </c>
      <c r="B98">
        <v>0.28100000000000003</v>
      </c>
      <c r="C98">
        <v>0.157</v>
      </c>
    </row>
    <row r="99" spans="1:3">
      <c r="A99">
        <v>7</v>
      </c>
      <c r="B99">
        <v>0.38300000000000001</v>
      </c>
      <c r="C99">
        <v>0.42399999999999999</v>
      </c>
    </row>
    <row r="100" spans="1:3">
      <c r="A100">
        <v>8</v>
      </c>
      <c r="B100">
        <v>0.20200000000000001</v>
      </c>
      <c r="C100">
        <v>0.60399999999999998</v>
      </c>
    </row>
    <row r="101" spans="1:3">
      <c r="A101">
        <v>9</v>
      </c>
      <c r="B101">
        <v>0.20200000000000001</v>
      </c>
      <c r="C101">
        <v>8.5999999999999993E-2</v>
      </c>
    </row>
    <row r="102" spans="1:3">
      <c r="A102">
        <v>10</v>
      </c>
      <c r="B102">
        <v>0.13200000000000001</v>
      </c>
      <c r="C102">
        <v>0.13600000000000001</v>
      </c>
    </row>
    <row r="103" spans="1:3">
      <c r="A103">
        <v>11</v>
      </c>
      <c r="B103">
        <v>0.24</v>
      </c>
      <c r="C103">
        <v>0.36899999999999999</v>
      </c>
    </row>
    <row r="104" spans="1:3">
      <c r="A104">
        <v>12</v>
      </c>
      <c r="B104">
        <v>0.255</v>
      </c>
      <c r="C104">
        <v>0.13400000000000001</v>
      </c>
    </row>
    <row r="105" spans="1:3">
      <c r="A105">
        <v>13</v>
      </c>
      <c r="B105">
        <v>0.26500000000000001</v>
      </c>
      <c r="C105">
        <v>9.7000000000000003E-2</v>
      </c>
    </row>
    <row r="106" spans="1:3">
      <c r="A106">
        <v>14</v>
      </c>
      <c r="B106">
        <v>0.19400000000000001</v>
      </c>
      <c r="C106">
        <v>0.35299999999999998</v>
      </c>
    </row>
    <row r="107" spans="1:3">
      <c r="A107">
        <v>15</v>
      </c>
      <c r="B107">
        <v>0.27100000000000002</v>
      </c>
      <c r="C107">
        <v>0.53100000000000003</v>
      </c>
    </row>
    <row r="108" spans="1:3">
      <c r="A108">
        <v>16</v>
      </c>
      <c r="B108">
        <v>0.14899999999999999</v>
      </c>
      <c r="C108">
        <v>0.16500000000000001</v>
      </c>
    </row>
    <row r="109" spans="1:3">
      <c r="A109">
        <v>17</v>
      </c>
      <c r="B109">
        <v>0.218</v>
      </c>
      <c r="C109">
        <v>0.16800000000000001</v>
      </c>
    </row>
    <row r="110" spans="1:3">
      <c r="A110">
        <v>18</v>
      </c>
      <c r="B110">
        <v>0.34</v>
      </c>
      <c r="C110">
        <v>0.22</v>
      </c>
    </row>
    <row r="111" spans="1:3">
      <c r="A111">
        <v>19</v>
      </c>
      <c r="B111">
        <v>0.19700000000000001</v>
      </c>
      <c r="C111">
        <v>0.193</v>
      </c>
    </row>
    <row r="112" spans="1:3">
      <c r="A112">
        <v>20</v>
      </c>
      <c r="B112">
        <v>0.17399999999999999</v>
      </c>
      <c r="C112">
        <v>0.377</v>
      </c>
    </row>
    <row r="113" spans="1:3">
      <c r="A113">
        <v>21</v>
      </c>
      <c r="B113">
        <v>0.24</v>
      </c>
      <c r="C113">
        <v>0.186</v>
      </c>
    </row>
    <row r="114" spans="1:3">
      <c r="A114">
        <v>22</v>
      </c>
      <c r="B114">
        <v>0.314</v>
      </c>
      <c r="C114">
        <v>1.04</v>
      </c>
    </row>
    <row r="115" spans="1:3">
      <c r="A115">
        <v>23</v>
      </c>
      <c r="B115">
        <v>0.128</v>
      </c>
      <c r="C115">
        <v>8.7999999999999995E-2</v>
      </c>
    </row>
    <row r="116" spans="1:3">
      <c r="A116">
        <v>24</v>
      </c>
      <c r="B116">
        <v>0.43099999999999999</v>
      </c>
      <c r="C116">
        <v>0.629</v>
      </c>
    </row>
    <row r="117" spans="1:3">
      <c r="A117">
        <v>25</v>
      </c>
      <c r="B117">
        <v>0.19900000000000001</v>
      </c>
      <c r="C117">
        <v>0.49399999999999999</v>
      </c>
    </row>
    <row r="118" spans="1:3">
      <c r="A118">
        <v>26</v>
      </c>
      <c r="B118">
        <v>0.27300000000000002</v>
      </c>
      <c r="C118">
        <v>0.33900000000000002</v>
      </c>
    </row>
    <row r="119" spans="1:3">
      <c r="A119">
        <v>27</v>
      </c>
      <c r="B119">
        <v>0.154</v>
      </c>
      <c r="C119">
        <v>0.68</v>
      </c>
    </row>
    <row r="120" spans="1:3">
      <c r="A120">
        <v>28</v>
      </c>
      <c r="B120">
        <v>6.2E-2</v>
      </c>
      <c r="C120">
        <v>2.21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Book1</vt:lpstr>
      <vt:lpstr>anomaly_detection</vt:lpstr>
      <vt:lpstr>classification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Gorbett,Matt</dc:creator>
  <cp:lastModifiedBy>Gorbett,Matt</cp:lastModifiedBy>
  <dcterms:created xsi:type="dcterms:W3CDTF">2022-08-14T03:00:06Z</dcterms:created>
  <dcterms:modified xsi:type="dcterms:W3CDTF">2022-08-22T03:53:33Z</dcterms:modified>
</cp:coreProperties>
</file>