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brevation" sheetId="1" r:id="rId4"/>
    <sheet state="visible" name="Settings" sheetId="2" r:id="rId5"/>
    <sheet state="visible" name="Situation_testing" sheetId="3" r:id="rId6"/>
    <sheet state="visible" name="SOTA Metric Results" sheetId="4" r:id="rId7"/>
    <sheet state="visible" name="Standard Learner Metric Learner" sheetId="5" r:id="rId8"/>
    <sheet state="visible" name="Scott_Knott_TestLG" sheetId="6" r:id="rId9"/>
    <sheet state="visible" name="Win_Loss_Tie" sheetId="7" r:id="rId10"/>
    <sheet state="visible" name="Default_vs_FP" sheetId="8" r:id="rId11"/>
    <sheet state="visible" name="FP_vs_FS" sheetId="9" r:id="rId12"/>
    <sheet state="visible" name="FP_vs_FM" sheetId="10" r:id="rId13"/>
    <sheet state="visible" name="FP_vs_RW" sheetId="11" r:id="rId14"/>
    <sheet state="visible" name="FP_vs_TDD" sheetId="12" r:id="rId15"/>
    <sheet state="visible" name="Default_vs_FS" sheetId="13" r:id="rId16"/>
    <sheet state="visible" name="Default_vs_FM" sheetId="14" r:id="rId17"/>
    <sheet state="visible" name="Default_vs_RW" sheetId="15" r:id="rId18"/>
    <sheet state="visible" name="Default_vs_TD" sheetId="16" r:id="rId19"/>
  </sheets>
  <definedNames/>
  <calcPr/>
</workbook>
</file>

<file path=xl/sharedStrings.xml><?xml version="1.0" encoding="utf-8"?>
<sst xmlns="http://schemas.openxmlformats.org/spreadsheetml/2006/main" count="841" uniqueCount="165">
  <si>
    <t>Abbrevation</t>
  </si>
  <si>
    <t>State of the Art</t>
  </si>
  <si>
    <t>Year</t>
  </si>
  <si>
    <t>Venue</t>
  </si>
  <si>
    <t>FM</t>
  </si>
  <si>
    <t>https://ieeexplore.ieee.org/document/9951398</t>
  </si>
  <si>
    <t>TSE</t>
  </si>
  <si>
    <t>TDD</t>
  </si>
  <si>
    <t>https://dl.acm.org/doi/abs/10.1145/3510003.3510091</t>
  </si>
  <si>
    <t>ICSE</t>
  </si>
  <si>
    <t>FS</t>
  </si>
  <si>
    <t>https://dl.acm.org/doi/10.1145/3468264.3468537</t>
  </si>
  <si>
    <t>ESEC / FSE</t>
  </si>
  <si>
    <t>Reweighing</t>
  </si>
  <si>
    <t>https://link.springer.com/article/10.1007/s10115-011-0463-8</t>
  </si>
  <si>
    <t>Knowledge and Information Systems</t>
  </si>
  <si>
    <t>FG</t>
  </si>
  <si>
    <t>FairGenerate (Our approach)</t>
  </si>
  <si>
    <t>Train</t>
  </si>
  <si>
    <t>Test</t>
  </si>
  <si>
    <t xml:space="preserve">Learner </t>
  </si>
  <si>
    <t>LGR</t>
  </si>
  <si>
    <t>Situation Testing Learner</t>
  </si>
  <si>
    <t>Method</t>
  </si>
  <si>
    <t>AIFMeps15 race</t>
  </si>
  <si>
    <t>Compas sex</t>
  </si>
  <si>
    <t>German sex</t>
  </si>
  <si>
    <t>Adult race</t>
  </si>
  <si>
    <t>Adult sex</t>
  </si>
  <si>
    <t>Default sex</t>
  </si>
  <si>
    <t>Student sex</t>
  </si>
  <si>
    <t>Bank age</t>
  </si>
  <si>
    <t>Compas race</t>
  </si>
  <si>
    <t>AIFMeps16 race</t>
  </si>
  <si>
    <t>Heart age</t>
  </si>
  <si>
    <t>Data Cleaning FairGenerate</t>
  </si>
  <si>
    <t>Fair-Situation Testing FairGenerate</t>
  </si>
  <si>
    <t>Fair-Situation Testing FairSMOTE</t>
  </si>
  <si>
    <t>Dataset</t>
  </si>
  <si>
    <t>Algorithm</t>
  </si>
  <si>
    <t>Recall (+)</t>
  </si>
  <si>
    <t>FalseAlarm (-)</t>
  </si>
  <si>
    <t>Precision (+)</t>
  </si>
  <si>
    <t>Accuracy (+)</t>
  </si>
  <si>
    <t>F1Score (+)</t>
  </si>
  <si>
    <t>AOD (-)</t>
  </si>
  <si>
    <t>EOD (-)</t>
  </si>
  <si>
    <t>SPD (-)</t>
  </si>
  <si>
    <t>DI (-)</t>
  </si>
  <si>
    <t>Default</t>
  </si>
  <si>
    <t>FairSMOTE</t>
  </si>
  <si>
    <t>FairMask</t>
  </si>
  <si>
    <t>FairGenerate</t>
  </si>
  <si>
    <t>Reweigh</t>
  </si>
  <si>
    <t>Meps15 race</t>
  </si>
  <si>
    <t>Meps16 race</t>
  </si>
  <si>
    <t>SMOTE</t>
  </si>
  <si>
    <t>RUS</t>
  </si>
  <si>
    <t>ROS</t>
  </si>
  <si>
    <t>Heart_age</t>
  </si>
  <si>
    <t>Adult_sex</t>
  </si>
  <si>
    <t>Adult_race</t>
  </si>
  <si>
    <t>Meps16_race</t>
  </si>
  <si>
    <t>Student_sex</t>
  </si>
  <si>
    <t>Meps15_race</t>
  </si>
  <si>
    <t>Compas_sex</t>
  </si>
  <si>
    <t>Default_sex</t>
  </si>
  <si>
    <t>Compas_race</t>
  </si>
  <si>
    <t>German_sex</t>
  </si>
  <si>
    <t>Bank_age</t>
  </si>
  <si>
    <t>Sum</t>
  </si>
  <si>
    <t>Total</t>
  </si>
  <si>
    <t>Mean Ranking</t>
  </si>
  <si>
    <t xml:space="preserve">Default_Recall </t>
  </si>
  <si>
    <t>FairSMOTE_Recall</t>
  </si>
  <si>
    <t>FairGenerate_Recall</t>
  </si>
  <si>
    <t>FairMask_Recall</t>
  </si>
  <si>
    <t>LTDD_Recall</t>
  </si>
  <si>
    <t>Reweigh_Recall</t>
  </si>
  <si>
    <t>Default_Precision</t>
  </si>
  <si>
    <t>FairSMOTE_Precision</t>
  </si>
  <si>
    <t>FairGenerate_Precision</t>
  </si>
  <si>
    <t>FairMask_Precision</t>
  </si>
  <si>
    <t>LTDD_Precision</t>
  </si>
  <si>
    <t>Reweigh_Precision</t>
  </si>
  <si>
    <t>Default_Accuracy</t>
  </si>
  <si>
    <t>FairSMOTE_Accuracy</t>
  </si>
  <si>
    <t>FairGenerate_Accuracy</t>
  </si>
  <si>
    <t>FairMask_Accuracy</t>
  </si>
  <si>
    <t>LTDD_Accuracy</t>
  </si>
  <si>
    <t>Reweigh_Accuracy</t>
  </si>
  <si>
    <t>Default_F1Score</t>
  </si>
  <si>
    <t>FairSMOTE_F1Score</t>
  </si>
  <si>
    <t>FairGenerate_F1Score</t>
  </si>
  <si>
    <t>FairMask_F1Score</t>
  </si>
  <si>
    <t>LTDD_F1Score</t>
  </si>
  <si>
    <t>Reweigh_F1Score</t>
  </si>
  <si>
    <t>Default_FalseAlarm</t>
  </si>
  <si>
    <t>FairSMOTE_FalseAlarm</t>
  </si>
  <si>
    <t>FairGenerate_FalseAlarm</t>
  </si>
  <si>
    <t>FairMask_FalseAlarm</t>
  </si>
  <si>
    <t>LTDD_FalseAlarm</t>
  </si>
  <si>
    <t>Reweigh_FalseAlarm</t>
  </si>
  <si>
    <t>Default_aod</t>
  </si>
  <si>
    <t>FairSMOTE_aod</t>
  </si>
  <si>
    <t>FairGenerate_aod</t>
  </si>
  <si>
    <t>FairMask_aod</t>
  </si>
  <si>
    <t>LTDD_aod</t>
  </si>
  <si>
    <t>Reweigh_aod</t>
  </si>
  <si>
    <t>Default_eod</t>
  </si>
  <si>
    <t>FairSMOTE_eod</t>
  </si>
  <si>
    <t>FairGenerate_eod</t>
  </si>
  <si>
    <t>FairMask_eod</t>
  </si>
  <si>
    <t>LTDD_eod</t>
  </si>
  <si>
    <t>Reweigh_eod</t>
  </si>
  <si>
    <t>Default_spd</t>
  </si>
  <si>
    <t>FairSMOTE_spd</t>
  </si>
  <si>
    <t>FairGenerate_spd</t>
  </si>
  <si>
    <t>FairMask_spd</t>
  </si>
  <si>
    <t>LTDD_spd</t>
  </si>
  <si>
    <t>Reweigh_spd</t>
  </si>
  <si>
    <t>Default_DI</t>
  </si>
  <si>
    <t>FairSMOTE_DI</t>
  </si>
  <si>
    <t>FairGenerate_DI</t>
  </si>
  <si>
    <t>FairMask_DI</t>
  </si>
  <si>
    <t>LTDD_DI</t>
  </si>
  <si>
    <t>Reweigh_DI</t>
  </si>
  <si>
    <t>Default Vs FG</t>
  </si>
  <si>
    <t>Default vs FM</t>
  </si>
  <si>
    <t>Default vs TDD</t>
  </si>
  <si>
    <t>Default vs FS</t>
  </si>
  <si>
    <t>Default vs RW</t>
  </si>
  <si>
    <t>Win</t>
  </si>
  <si>
    <t>FairSMOTE and FairGenerate are better than Default</t>
  </si>
  <si>
    <t>Tie</t>
  </si>
  <si>
    <t>But FairGenerate is also better than FairSMOTE</t>
  </si>
  <si>
    <t>Loss</t>
  </si>
  <si>
    <t>So in conclusion FairGenerate is better than FairSMOTE and Default</t>
  </si>
  <si>
    <t>FG vs Default</t>
  </si>
  <si>
    <t>FG vs FM</t>
  </si>
  <si>
    <t>FG vs TDD</t>
  </si>
  <si>
    <t>FG vs FS</t>
  </si>
  <si>
    <t>FG vs RW</t>
  </si>
  <si>
    <t>SOA 
comparision 
with Default</t>
  </si>
  <si>
    <t>Performance 
Metrics</t>
  </si>
  <si>
    <t>Fairness 
Metrics</t>
  </si>
  <si>
    <t>FairGenerate
Comparision With
SOA</t>
  </si>
  <si>
    <t>Accuracy</t>
  </si>
  <si>
    <t>Precision</t>
  </si>
  <si>
    <t>Recall</t>
  </si>
  <si>
    <t>F1 Score</t>
  </si>
  <si>
    <t>False Alarm</t>
  </si>
  <si>
    <t>AOD</t>
  </si>
  <si>
    <t>EOD</t>
  </si>
  <si>
    <t>SPD</t>
  </si>
  <si>
    <t>DI</t>
  </si>
  <si>
    <t>Recall_D_FG</t>
  </si>
  <si>
    <t>Precision_D_FG</t>
  </si>
  <si>
    <t>Accuracy_D_FG</t>
  </si>
  <si>
    <t>F1Score_D_FG</t>
  </si>
  <si>
    <t>FalseAlarm_D_FG</t>
  </si>
  <si>
    <t>AOD_D_FG</t>
  </si>
  <si>
    <t>EOD_D_FG</t>
  </si>
  <si>
    <t>SPD_D_FG</t>
  </si>
  <si>
    <t>DI_D_FG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</si>
</sst>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6">
    <font>
      <sz val="10.0"/>
      <color rgb="FF000000"/>
      <name val="Arial"/>
      <scheme val="minor"/>
    </font>
    <font>
      <b/>
      <color rgb="FFFFFFFF"/>
      <name val="Arial"/>
      <scheme val="minor"/>
    </font>
    <font>
      <color theme="1"/>
      <name val="Arial"/>
      <scheme val="minor"/>
    </font>
    <font>
      <u/>
      <color rgb="FF0000FF"/>
    </font>
    <font>
      <sz val="9.0"/>
      <color rgb="FF000000"/>
      <name val="&quot;Google Sans Mono&quot;"/>
    </font>
    <font>
      <u/>
      <sz val="9.0"/>
      <color rgb="FF000000"/>
      <name val="&quot;Google Sans Mono&quot;"/>
    </font>
    <font>
      <u/>
      <color rgb="FF0000FF"/>
    </font>
    <font>
      <b/>
      <sz val="10.0"/>
      <color rgb="FF000000"/>
      <name val="&quot;Aptos Narrow&quot;"/>
    </font>
    <font>
      <b/>
      <sz val="10.0"/>
      <color rgb="FF000000"/>
      <name val="Arial"/>
    </font>
    <font>
      <sz val="10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rgb="FF000000"/>
      <name val="&quot;Aptos Narrow&quot;"/>
    </font>
    <font>
      <b/>
      <sz val="10.0"/>
      <color theme="1"/>
      <name val="&quot;Liberation Sans&quot;"/>
    </font>
    <font>
      <sz val="10.0"/>
      <color theme="1"/>
      <name val="&quot;Liberation Sans&quot;"/>
    </font>
    <font>
      <b/>
      <sz val="11.0"/>
      <color theme="1"/>
      <name val="Arial"/>
    </font>
    <font>
      <b/>
      <sz val="11.0"/>
      <color rgb="FFFFFFFF"/>
      <name val="Arial"/>
    </font>
    <font>
      <sz val="12.0"/>
      <color rgb="FF000000"/>
      <name val="&quot;Aptos Narrow&quot;"/>
    </font>
    <font>
      <sz val="12.0"/>
      <color rgb="FF000000"/>
      <name val="Arial"/>
    </font>
    <font>
      <sz val="11.0"/>
      <color theme="1"/>
      <name val="Arial"/>
      <scheme val="minor"/>
    </font>
    <font>
      <color theme="1"/>
      <name val="Arial"/>
    </font>
    <font>
      <b/>
      <color theme="1"/>
      <name val="Arial"/>
    </font>
    <font>
      <sz val="12.0"/>
      <color theme="1"/>
      <name val="Aptos Narrow"/>
    </font>
    <font>
      <b/>
      <color rgb="FFFFFFFF"/>
      <name val="Arial"/>
    </font>
    <font>
      <b/>
      <color rgb="FF741B47"/>
      <name val="Arial"/>
    </font>
    <font>
      <b/>
      <color rgb="FF783F04"/>
      <name val="Arial"/>
    </font>
    <font>
      <b/>
      <color rgb="FF980000"/>
      <name val="Arial"/>
    </font>
    <font>
      <b/>
      <sz val="9.0"/>
      <color rgb="FF000000"/>
      <name val="&quot;Google Sans Mono&quot;"/>
    </font>
    <font>
      <color rgb="FF000000"/>
      <name val="Arial"/>
      <scheme val="minor"/>
    </font>
    <font>
      <sz val="10.0"/>
      <color rgb="FF000000"/>
      <name val="&quot;Google Sans Mono&quot;"/>
    </font>
    <font/>
    <font>
      <b/>
      <color theme="1"/>
      <name val="Arial"/>
      <scheme val="minor"/>
    </font>
    <font>
      <b/>
      <sz val="9.0"/>
      <color theme="1"/>
      <name val="Google Sans Mono"/>
    </font>
    <font>
      <b/>
      <color rgb="FF000000"/>
      <name val="Arial"/>
      <scheme val="minor"/>
    </font>
    <font>
      <b/>
      <color rgb="FF980000"/>
      <name val="Arial"/>
      <scheme val="minor"/>
    </font>
    <font>
      <sz val="9.0"/>
      <color rgb="FFF7981D"/>
      <name val="&quot;Google Sans Mono&quot;"/>
    </font>
    <font>
      <color rgb="FFFFFFFF"/>
      <name val="Arial"/>
    </font>
  </fonts>
  <fills count="2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4285F4"/>
        <bgColor rgb="FF4285F4"/>
      </patternFill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980000"/>
        <bgColor rgb="FF980000"/>
      </patternFill>
    </fill>
    <fill>
      <patternFill patternType="solid">
        <fgColor rgb="FFD0E0E3"/>
        <bgColor rgb="FFD0E0E3"/>
      </patternFill>
    </fill>
    <fill>
      <patternFill patternType="solid">
        <fgColor rgb="FFFAF9F9"/>
        <bgColor rgb="FFFAF9F9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  <fill>
      <patternFill patternType="solid">
        <fgColor rgb="FFA4C2F4"/>
        <bgColor rgb="FFA4C2F4"/>
      </patternFill>
    </fill>
    <fill>
      <patternFill patternType="solid">
        <fgColor rgb="FFF9CB9C"/>
        <bgColor rgb="FFF9CB9C"/>
      </patternFill>
    </fill>
    <fill>
      <patternFill patternType="solid">
        <fgColor rgb="FF00FFFF"/>
        <bgColor rgb="FF00FFFF"/>
      </patternFill>
    </fill>
    <fill>
      <patternFill patternType="solid">
        <fgColor rgb="FF4A86E8"/>
        <bgColor rgb="FF4A86E8"/>
      </patternFill>
    </fill>
  </fills>
  <borders count="13">
    <border/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2" fontId="1" numFmtId="0" xfId="0" applyAlignment="1" applyFont="1">
      <alignment readingOrder="0"/>
    </xf>
    <xf borderId="0" fillId="2" fontId="1" numFmtId="0" xfId="0" applyFont="1"/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left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3" fontId="4" numFmtId="0" xfId="0" applyAlignment="1" applyFill="1" applyFont="1">
      <alignment horizontal="left" readingOrder="0"/>
    </xf>
    <xf borderId="0" fillId="3" fontId="5" numFmtId="0" xfId="0" applyAlignment="1" applyFont="1">
      <alignment horizontal="left" readingOrder="0"/>
    </xf>
    <xf borderId="0" fillId="0" fontId="6" numFmtId="0" xfId="0" applyFont="1"/>
    <xf borderId="0" fillId="4" fontId="7" numFmtId="0" xfId="0" applyAlignment="1" applyFill="1" applyFont="1">
      <alignment horizontal="center" readingOrder="0" shrinkToFit="0" vertical="bottom" wrapText="0"/>
    </xf>
    <xf borderId="0" fillId="4" fontId="8" numFmtId="0" xfId="0" applyAlignment="1" applyFont="1">
      <alignment horizontal="center" readingOrder="0" shrinkToFit="0" vertical="bottom" wrapText="0"/>
    </xf>
    <xf borderId="0" fillId="0" fontId="9" numFmtId="0" xfId="0" applyFont="1"/>
    <xf borderId="0" fillId="4" fontId="10" numFmtId="0" xfId="0" applyAlignment="1" applyFont="1">
      <alignment horizontal="center"/>
    </xf>
    <xf borderId="0" fillId="5" fontId="8" numFmtId="0" xfId="0" applyAlignment="1" applyFill="1" applyFont="1">
      <alignment horizontal="center" readingOrder="0" shrinkToFit="0" vertical="bottom" wrapText="0"/>
    </xf>
    <xf borderId="0" fillId="0" fontId="11" numFmtId="0" xfId="0" applyAlignment="1" applyFont="1">
      <alignment horizontal="center" readingOrder="0" shrinkToFit="0" vertical="bottom" wrapText="0"/>
    </xf>
    <xf borderId="0" fillId="0" fontId="9" numFmtId="0" xfId="0" applyAlignment="1" applyFont="1">
      <alignment horizontal="center"/>
    </xf>
    <xf borderId="0" fillId="0" fontId="12" numFmtId="0" xfId="0" applyAlignment="1" applyFont="1">
      <alignment horizontal="center" readingOrder="0"/>
    </xf>
    <xf borderId="0" fillId="0" fontId="13" numFmtId="0" xfId="0" applyAlignment="1" applyFont="1">
      <alignment horizontal="center" readingOrder="0"/>
    </xf>
    <xf borderId="0" fillId="5" fontId="7" numFmtId="0" xfId="0" applyAlignment="1" applyFont="1">
      <alignment horizontal="center" readingOrder="0" shrinkToFit="0" vertical="bottom" wrapText="0"/>
    </xf>
    <xf borderId="0" fillId="0" fontId="9" numFmtId="0" xfId="0" applyFont="1"/>
    <xf borderId="0" fillId="6" fontId="13" numFmtId="0" xfId="0" applyAlignment="1" applyFill="1" applyFont="1">
      <alignment horizontal="center" readingOrder="0"/>
    </xf>
    <xf borderId="0" fillId="0" fontId="7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horizontal="center"/>
    </xf>
    <xf borderId="1" fillId="7" fontId="14" numFmtId="0" xfId="0" applyAlignment="1" applyBorder="1" applyFill="1" applyFont="1">
      <alignment horizontal="center" readingOrder="0" vertical="bottom"/>
    </xf>
    <xf borderId="2" fillId="8" fontId="15" numFmtId="0" xfId="0" applyAlignment="1" applyBorder="1" applyFill="1" applyFont="1">
      <alignment horizontal="center" readingOrder="0" vertical="bottom"/>
    </xf>
    <xf borderId="3" fillId="9" fontId="14" numFmtId="0" xfId="0" applyAlignment="1" applyBorder="1" applyFill="1" applyFont="1">
      <alignment horizontal="center" vertical="bottom"/>
    </xf>
    <xf borderId="1" fillId="9" fontId="14" numFmtId="0" xfId="0" applyAlignment="1" applyBorder="1" applyFont="1">
      <alignment horizontal="center" vertical="bottom"/>
    </xf>
    <xf borderId="3" fillId="10" fontId="14" numFmtId="0" xfId="0" applyAlignment="1" applyBorder="1" applyFill="1" applyFont="1">
      <alignment horizontal="center" vertical="bottom"/>
    </xf>
    <xf borderId="1" fillId="10" fontId="14" numFmtId="0" xfId="0" applyAlignment="1" applyBorder="1" applyFont="1">
      <alignment horizontal="center" vertical="bottom"/>
    </xf>
    <xf borderId="0" fillId="0" fontId="16" numFmtId="0" xfId="0" applyAlignment="1" applyFont="1">
      <alignment horizontal="center" shrinkToFit="0" vertical="bottom" wrapText="0"/>
    </xf>
    <xf borderId="0" fillId="0" fontId="16" numFmtId="0" xfId="0" applyAlignment="1" applyFont="1">
      <alignment readingOrder="0" shrinkToFit="0" vertical="bottom" wrapText="0"/>
    </xf>
    <xf borderId="0" fillId="0" fontId="16" numFmtId="0" xfId="0" applyAlignment="1" applyFont="1">
      <alignment horizontal="right" readingOrder="0" shrinkToFit="0" vertical="bottom" wrapText="0"/>
    </xf>
    <xf borderId="0" fillId="0" fontId="16" numFmtId="0" xfId="0" applyAlignment="1" applyFont="1">
      <alignment shrinkToFit="0" vertical="bottom" wrapText="0"/>
    </xf>
    <xf borderId="0" fillId="0" fontId="16" numFmtId="0" xfId="0" applyAlignment="1" applyFont="1">
      <alignment shrinkToFit="0" vertical="bottom" wrapText="0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16" numFmtId="0" xfId="0" applyAlignment="1" applyFont="1">
      <alignment horizontal="center" readingOrder="0" shrinkToFit="0" vertical="bottom" wrapText="0"/>
    </xf>
    <xf borderId="0" fillId="0" fontId="17" numFmtId="0" xfId="0" applyAlignment="1" applyFont="1">
      <alignment horizontal="center" readingOrder="0" shrinkToFit="0" vertical="bottom" wrapText="0"/>
    </xf>
    <xf borderId="0" fillId="0" fontId="18" numFmtId="0" xfId="0" applyFont="1"/>
    <xf borderId="0" fillId="0" fontId="18" numFmtId="0" xfId="0" applyAlignment="1" applyFont="1">
      <alignment horizontal="center"/>
    </xf>
    <xf borderId="2" fillId="0" fontId="18" numFmtId="0" xfId="0" applyAlignment="1" applyBorder="1" applyFont="1">
      <alignment horizontal="center"/>
    </xf>
    <xf borderId="0" fillId="0" fontId="19" numFmtId="0" xfId="0" applyAlignment="1" applyFont="1">
      <alignment horizontal="center" vertical="bottom"/>
    </xf>
    <xf borderId="0" fillId="11" fontId="19" numFmtId="0" xfId="0" applyAlignment="1" applyFill="1" applyFont="1">
      <alignment vertical="bottom"/>
    </xf>
    <xf borderId="0" fillId="0" fontId="20" numFmtId="0" xfId="0" applyAlignment="1" applyFont="1">
      <alignment horizontal="center" vertical="bottom"/>
    </xf>
    <xf borderId="0" fillId="0" fontId="19" numFmtId="0" xfId="0" applyAlignment="1" applyFont="1">
      <alignment horizontal="center" vertical="bottom"/>
    </xf>
    <xf borderId="0" fillId="0" fontId="19" numFmtId="0" xfId="0" applyAlignment="1" applyFont="1">
      <alignment horizontal="center" readingOrder="0" vertical="bottom"/>
    </xf>
    <xf borderId="0" fillId="0" fontId="21" numFmtId="0" xfId="0" applyAlignment="1" applyFont="1">
      <alignment vertical="bottom"/>
    </xf>
    <xf borderId="0" fillId="8" fontId="22" numFmtId="0" xfId="0" applyAlignment="1" applyFont="1">
      <alignment horizontal="center" vertical="bottom"/>
    </xf>
    <xf borderId="3" fillId="0" fontId="20" numFmtId="0" xfId="0" applyAlignment="1" applyBorder="1" applyFont="1">
      <alignment horizontal="center" vertical="bottom"/>
    </xf>
    <xf borderId="0" fillId="5" fontId="20" numFmtId="0" xfId="0" applyAlignment="1" applyFont="1">
      <alignment vertical="bottom"/>
    </xf>
    <xf borderId="0" fillId="0" fontId="21" numFmtId="0" xfId="0" applyAlignment="1" applyFont="1">
      <alignment horizontal="right" vertical="bottom"/>
    </xf>
    <xf borderId="0" fillId="3" fontId="4" numFmtId="0" xfId="0" applyAlignment="1" applyFont="1">
      <alignment horizontal="center"/>
    </xf>
    <xf borderId="2" fillId="0" fontId="19" numFmtId="0" xfId="0" applyAlignment="1" applyBorder="1" applyFont="1">
      <alignment horizontal="center" readingOrder="0" vertical="bottom"/>
    </xf>
    <xf borderId="2" fillId="0" fontId="19" numFmtId="0" xfId="0" applyAlignment="1" applyBorder="1" applyFont="1">
      <alignment horizontal="center" vertical="bottom"/>
    </xf>
    <xf borderId="0" fillId="0" fontId="19" numFmtId="0" xfId="0" applyAlignment="1" applyFont="1">
      <alignment vertical="bottom"/>
    </xf>
    <xf borderId="0" fillId="4" fontId="20" numFmtId="0" xfId="0" applyAlignment="1" applyFont="1">
      <alignment readingOrder="0" vertical="bottom"/>
    </xf>
    <xf borderId="2" fillId="4" fontId="19" numFmtId="0" xfId="0" applyAlignment="1" applyBorder="1" applyFont="1">
      <alignment horizontal="center" vertical="bottom"/>
    </xf>
    <xf borderId="0" fillId="5" fontId="19" numFmtId="0" xfId="0" applyAlignment="1" applyFont="1">
      <alignment vertical="bottom"/>
    </xf>
    <xf borderId="0" fillId="0" fontId="19" numFmtId="0" xfId="0" applyAlignment="1" applyFont="1">
      <alignment vertical="bottom"/>
    </xf>
    <xf borderId="2" fillId="0" fontId="19" numFmtId="0" xfId="0" applyAlignment="1" applyBorder="1" applyFont="1">
      <alignment vertical="bottom"/>
    </xf>
    <xf borderId="2" fillId="12" fontId="19" numFmtId="0" xfId="0" applyAlignment="1" applyBorder="1" applyFill="1" applyFont="1">
      <alignment horizontal="center" vertical="bottom"/>
    </xf>
    <xf borderId="0" fillId="7" fontId="20" numFmtId="0" xfId="0" applyAlignment="1" applyFont="1">
      <alignment readingOrder="0" vertical="bottom"/>
    </xf>
    <xf borderId="3" fillId="5" fontId="20" numFmtId="0" xfId="0" applyAlignment="1" applyBorder="1" applyFont="1">
      <alignment vertical="bottom"/>
    </xf>
    <xf borderId="0" fillId="5" fontId="23" numFmtId="0" xfId="0" applyAlignment="1" applyFont="1">
      <alignment vertical="bottom"/>
    </xf>
    <xf borderId="0" fillId="7" fontId="23" numFmtId="0" xfId="0" applyAlignment="1" applyFont="1">
      <alignment readingOrder="0" vertical="bottom"/>
    </xf>
    <xf borderId="2" fillId="7" fontId="19" numFmtId="0" xfId="0" applyAlignment="1" applyBorder="1" applyFont="1">
      <alignment horizontal="center" vertical="bottom"/>
    </xf>
    <xf borderId="0" fillId="3" fontId="19" numFmtId="0" xfId="0" applyAlignment="1" applyFont="1">
      <alignment vertical="bottom"/>
    </xf>
    <xf borderId="0" fillId="5" fontId="24" numFmtId="0" xfId="0" applyAlignment="1" applyFont="1">
      <alignment vertical="bottom"/>
    </xf>
    <xf borderId="0" fillId="7" fontId="24" numFmtId="0" xfId="0" applyAlignment="1" applyFont="1">
      <alignment readingOrder="0" vertical="bottom"/>
    </xf>
    <xf borderId="0" fillId="5" fontId="25" numFmtId="0" xfId="0" applyAlignment="1" applyFont="1">
      <alignment vertical="bottom"/>
    </xf>
    <xf borderId="0" fillId="7" fontId="25" numFmtId="0" xfId="0" applyAlignment="1" applyFont="1">
      <alignment readingOrder="0" vertical="bottom"/>
    </xf>
    <xf borderId="1" fillId="0" fontId="19" numFmtId="0" xfId="0" applyAlignment="1" applyBorder="1" applyFont="1">
      <alignment horizontal="center" vertical="bottom"/>
    </xf>
    <xf borderId="0" fillId="0" fontId="21" numFmtId="0" xfId="0" applyAlignment="1" applyFont="1">
      <alignment horizontal="right" vertical="bottom"/>
    </xf>
    <xf borderId="0" fillId="13" fontId="19" numFmtId="0" xfId="0" applyAlignment="1" applyFill="1" applyFont="1">
      <alignment vertical="bottom"/>
    </xf>
    <xf borderId="0" fillId="8" fontId="22" numFmtId="0" xfId="0" applyAlignment="1" applyFont="1">
      <alignment horizontal="center" readingOrder="0"/>
    </xf>
    <xf borderId="0" fillId="8" fontId="1" numFmtId="0" xfId="0" applyAlignment="1" applyFont="1">
      <alignment horizontal="center" readingOrder="0"/>
    </xf>
    <xf borderId="0" fillId="5" fontId="26" numFmtId="0" xfId="0" applyAlignment="1" applyFont="1">
      <alignment horizontal="center" readingOrder="0"/>
    </xf>
    <xf borderId="0" fillId="0" fontId="27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2" fontId="1" numFmtId="0" xfId="0" applyAlignment="1" applyFont="1">
      <alignment horizontal="center" readingOrder="0"/>
    </xf>
    <xf borderId="0" fillId="3" fontId="28" numFmtId="0" xfId="0" applyAlignment="1" applyFont="1">
      <alignment horizontal="center"/>
    </xf>
    <xf borderId="0" fillId="3" fontId="4" numFmtId="0" xfId="0" applyAlignment="1" applyFont="1">
      <alignment horizontal="center"/>
    </xf>
    <xf borderId="4" fillId="12" fontId="20" numFmtId="0" xfId="0" applyAlignment="1" applyBorder="1" applyFont="1">
      <alignment horizontal="center" readingOrder="0" vertical="bottom"/>
    </xf>
    <xf borderId="5" fillId="0" fontId="29" numFmtId="0" xfId="0" applyBorder="1" applyFont="1"/>
    <xf borderId="4" fillId="14" fontId="20" numFmtId="0" xfId="0" applyAlignment="1" applyBorder="1" applyFill="1" applyFont="1">
      <alignment horizontal="center" vertical="bottom"/>
    </xf>
    <xf borderId="4" fillId="15" fontId="20" numFmtId="0" xfId="0" applyAlignment="1" applyBorder="1" applyFill="1" applyFont="1">
      <alignment horizontal="center" vertical="bottom"/>
    </xf>
    <xf borderId="4" fillId="16" fontId="20" numFmtId="0" xfId="0" applyAlignment="1" applyBorder="1" applyFill="1" applyFont="1">
      <alignment horizontal="center" vertical="bottom"/>
    </xf>
    <xf borderId="0" fillId="17" fontId="30" numFmtId="0" xfId="0" applyAlignment="1" applyFill="1" applyFont="1">
      <alignment horizontal="center" readingOrder="0"/>
    </xf>
    <xf borderId="2" fillId="5" fontId="19" numFmtId="0" xfId="0" applyAlignment="1" applyBorder="1" applyFont="1">
      <alignment vertical="bottom"/>
    </xf>
    <xf borderId="1" fillId="12" fontId="25" numFmtId="0" xfId="0" applyAlignment="1" applyBorder="1" applyFont="1">
      <alignment horizontal="center" vertical="bottom"/>
    </xf>
    <xf borderId="1" fillId="12" fontId="20" numFmtId="0" xfId="0" applyAlignment="1" applyBorder="1" applyFont="1">
      <alignment horizontal="center" vertical="bottom"/>
    </xf>
    <xf borderId="1" fillId="14" fontId="25" numFmtId="0" xfId="0" applyAlignment="1" applyBorder="1" applyFont="1">
      <alignment horizontal="center" vertical="bottom"/>
    </xf>
    <xf borderId="1" fillId="14" fontId="20" numFmtId="0" xfId="0" applyAlignment="1" applyBorder="1" applyFont="1">
      <alignment horizontal="center" vertical="bottom"/>
    </xf>
    <xf borderId="1" fillId="15" fontId="25" numFmtId="0" xfId="0" applyAlignment="1" applyBorder="1" applyFont="1">
      <alignment horizontal="center" vertical="bottom"/>
    </xf>
    <xf borderId="1" fillId="15" fontId="20" numFmtId="0" xfId="0" applyAlignment="1" applyBorder="1" applyFont="1">
      <alignment horizontal="center" vertical="bottom"/>
    </xf>
    <xf borderId="1" fillId="16" fontId="25" numFmtId="0" xfId="0" applyAlignment="1" applyBorder="1" applyFont="1">
      <alignment horizontal="center" vertical="bottom"/>
    </xf>
    <xf borderId="1" fillId="16" fontId="20" numFmtId="0" xfId="0" applyAlignment="1" applyBorder="1" applyFont="1">
      <alignment horizontal="center" vertical="bottom"/>
    </xf>
    <xf borderId="0" fillId="5" fontId="31" numFmtId="0" xfId="0" applyAlignment="1" applyFont="1">
      <alignment horizontal="center" vertical="bottom"/>
    </xf>
    <xf borderId="6" fillId="0" fontId="2" numFmtId="0" xfId="0" applyAlignment="1" applyBorder="1" applyFont="1">
      <alignment horizontal="center"/>
    </xf>
    <xf borderId="7" fillId="0" fontId="2" numFmtId="0" xfId="0" applyAlignment="1" applyBorder="1" applyFont="1">
      <alignment horizontal="center"/>
    </xf>
    <xf borderId="6" fillId="0" fontId="19" numFmtId="0" xfId="0" applyAlignment="1" applyBorder="1" applyFont="1">
      <alignment horizontal="center" vertical="bottom"/>
    </xf>
    <xf borderId="7" fillId="0" fontId="19" numFmtId="0" xfId="0" applyAlignment="1" applyBorder="1" applyFont="1">
      <alignment horizontal="center" vertical="bottom"/>
    </xf>
    <xf borderId="8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8" fillId="0" fontId="19" numFmtId="0" xfId="0" applyAlignment="1" applyBorder="1" applyFont="1">
      <alignment horizontal="center" vertical="bottom"/>
    </xf>
    <xf borderId="2" fillId="0" fontId="19" numFmtId="0" xfId="0" applyAlignment="1" applyBorder="1" applyFont="1">
      <alignment horizontal="center" vertical="bottom"/>
    </xf>
    <xf borderId="9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9" fillId="0" fontId="19" numFmtId="0" xfId="0" applyAlignment="1" applyBorder="1" applyFont="1">
      <alignment horizontal="center" vertical="bottom"/>
    </xf>
    <xf borderId="1" fillId="0" fontId="19" numFmtId="0" xfId="0" applyAlignment="1" applyBorder="1" applyFont="1">
      <alignment horizontal="center" vertical="bottom"/>
    </xf>
    <xf borderId="10" fillId="12" fontId="20" numFmtId="0" xfId="0" applyAlignment="1" applyBorder="1" applyFont="1">
      <alignment horizontal="center" readingOrder="0" vertical="bottom"/>
    </xf>
    <xf borderId="10" fillId="16" fontId="32" numFmtId="0" xfId="0" applyAlignment="1" applyBorder="1" applyFont="1">
      <alignment horizontal="center" readingOrder="0"/>
    </xf>
    <xf borderId="6" fillId="18" fontId="32" numFmtId="0" xfId="0" applyAlignment="1" applyBorder="1" applyFill="1" applyFont="1">
      <alignment horizontal="center" readingOrder="0"/>
    </xf>
    <xf borderId="7" fillId="0" fontId="29" numFmtId="0" xfId="0" applyBorder="1" applyFont="1"/>
    <xf borderId="6" fillId="7" fontId="32" numFmtId="0" xfId="0" applyAlignment="1" applyBorder="1" applyFont="1">
      <alignment horizontal="center" readingOrder="0"/>
    </xf>
    <xf borderId="6" fillId="19" fontId="32" numFmtId="0" xfId="0" applyAlignment="1" applyBorder="1" applyFill="1" applyFont="1">
      <alignment horizontal="center" readingOrder="0"/>
    </xf>
    <xf borderId="11" fillId="12" fontId="25" numFmtId="0" xfId="0" applyAlignment="1" applyBorder="1" applyFont="1">
      <alignment horizontal="center" vertical="bottom"/>
    </xf>
    <xf borderId="2" fillId="12" fontId="20" numFmtId="0" xfId="0" applyAlignment="1" applyBorder="1" applyFont="1">
      <alignment horizontal="center" vertical="bottom"/>
    </xf>
    <xf borderId="12" fillId="16" fontId="32" numFmtId="0" xfId="0" applyAlignment="1" applyBorder="1" applyFont="1">
      <alignment horizontal="center" readingOrder="0"/>
    </xf>
    <xf borderId="12" fillId="18" fontId="32" numFmtId="0" xfId="0" applyAlignment="1" applyBorder="1" applyFont="1">
      <alignment horizontal="center" readingOrder="0"/>
    </xf>
    <xf borderId="12" fillId="7" fontId="32" numFmtId="0" xfId="0" applyAlignment="1" applyBorder="1" applyFont="1">
      <alignment horizontal="center" readingOrder="0"/>
    </xf>
    <xf borderId="12" fillId="19" fontId="32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/>
    </xf>
    <xf borderId="3" fillId="4" fontId="32" numFmtId="0" xfId="0" applyAlignment="1" applyBorder="1" applyFont="1">
      <alignment horizontal="center" readingOrder="0"/>
    </xf>
    <xf borderId="1" fillId="4" fontId="32" numFmtId="0" xfId="0" applyAlignment="1" applyBorder="1" applyFont="1">
      <alignment horizontal="center" readingOrder="0"/>
    </xf>
    <xf borderId="3" fillId="20" fontId="32" numFmtId="0" xfId="0" applyAlignment="1" applyBorder="1" applyFill="1" applyFont="1">
      <alignment horizontal="center" readingOrder="0"/>
    </xf>
    <xf borderId="3" fillId="21" fontId="33" numFmtId="0" xfId="0" applyAlignment="1" applyBorder="1" applyFill="1" applyFont="1">
      <alignment horizontal="center" readingOrder="0"/>
    </xf>
    <xf borderId="3" fillId="10" fontId="32" numFmtId="0" xfId="0" applyAlignment="1" applyBorder="1" applyFont="1">
      <alignment horizontal="center" readingOrder="0"/>
    </xf>
    <xf borderId="0" fillId="3" fontId="34" numFmtId="0" xfId="0" applyAlignment="1" applyFont="1">
      <alignment horizontal="left"/>
    </xf>
    <xf borderId="2" fillId="0" fontId="27" numFmtId="0" xfId="0" applyBorder="1" applyFont="1"/>
    <xf borderId="0" fillId="22" fontId="4" numFmtId="0" xfId="0" applyAlignment="1" applyFill="1" applyFont="1">
      <alignment horizontal="center"/>
    </xf>
    <xf borderId="2" fillId="3" fontId="4" numFmtId="0" xfId="0" applyAlignment="1" applyBorder="1" applyFont="1">
      <alignment horizontal="center"/>
    </xf>
    <xf borderId="0" fillId="22" fontId="2" numFmtId="0" xfId="0" applyFont="1"/>
    <xf borderId="0" fillId="3" fontId="2" numFmtId="0" xfId="0" applyFont="1"/>
    <xf borderId="3" fillId="0" fontId="2" numFmtId="0" xfId="0" applyBorder="1" applyFont="1"/>
    <xf borderId="1" fillId="0" fontId="27" numFmtId="0" xfId="0" applyBorder="1" applyFont="1"/>
    <xf borderId="0" fillId="0" fontId="2" numFmtId="0" xfId="0" applyFont="1"/>
    <xf borderId="0" fillId="23" fontId="35" numFmtId="0" xfId="0" applyAlignment="1" applyFill="1" applyFont="1">
      <alignment horizontal="center" readingOrder="0" vertical="bottom"/>
    </xf>
    <xf borderId="0" fillId="3" fontId="19" numFmtId="0" xfId="0" applyAlignment="1" applyFont="1">
      <alignment horizontal="center" vertical="bottom"/>
    </xf>
    <xf borderId="0" fillId="2" fontId="35" numFmtId="0" xfId="0" applyAlignment="1" applyFont="1">
      <alignment horizontal="center" readingOrder="0" vertical="bottom"/>
    </xf>
    <xf borderId="0" fillId="23" fontId="35" numFmtId="0" xfId="0" applyAlignment="1" applyFont="1">
      <alignment readingOrder="0" vertical="bottom"/>
    </xf>
    <xf borderId="0" fillId="0" fontId="19" numFmtId="0" xfId="0" applyAlignment="1" applyFont="1">
      <alignment readingOrder="0" vertical="bottom"/>
    </xf>
    <xf borderId="0" fillId="2" fontId="35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ieeexplore.ieee.org/document/9951398" TargetMode="External"/><Relationship Id="rId2" Type="http://schemas.openxmlformats.org/officeDocument/2006/relationships/hyperlink" Target="https://dl.acm.org/doi/abs/10.1145/3510003.3510091" TargetMode="External"/><Relationship Id="rId3" Type="http://schemas.openxmlformats.org/officeDocument/2006/relationships/hyperlink" Target="https://dl.acm.org/doi/10.1145/3468264.3468537" TargetMode="External"/><Relationship Id="rId4" Type="http://schemas.openxmlformats.org/officeDocument/2006/relationships/hyperlink" Target="https://link.springer.com/article/10.1007/s10115-011-0463-8" TargetMode="External"/><Relationship Id="rId5" Type="http://schemas.openxmlformats.org/officeDocument/2006/relationships/hyperlink" Target="https://link.springer.com/journal/10115" TargetMode="External"/><Relationship Id="rId6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4.38"/>
    <col customWidth="1" min="4" max="4" width="30.63"/>
  </cols>
  <sheetData>
    <row r="1" ht="16.5" customHeight="1">
      <c r="A1" s="1" t="s">
        <v>0</v>
      </c>
      <c r="B1" s="1" t="s">
        <v>1</v>
      </c>
      <c r="C1" s="2" t="s">
        <v>2</v>
      </c>
      <c r="D1" s="2" t="s">
        <v>3</v>
      </c>
      <c r="E1" s="3"/>
    </row>
    <row r="2">
      <c r="A2" s="4" t="s">
        <v>4</v>
      </c>
      <c r="B2" s="5" t="s">
        <v>5</v>
      </c>
      <c r="C2" s="6">
        <v>2023.0</v>
      </c>
      <c r="D2" s="7" t="s">
        <v>6</v>
      </c>
    </row>
    <row r="3">
      <c r="A3" s="8" t="s">
        <v>7</v>
      </c>
      <c r="B3" s="9" t="s">
        <v>8</v>
      </c>
      <c r="C3" s="6">
        <v>2022.0</v>
      </c>
      <c r="D3" s="7" t="s">
        <v>9</v>
      </c>
    </row>
    <row r="4">
      <c r="A4" s="8" t="s">
        <v>10</v>
      </c>
      <c r="B4" s="9" t="s">
        <v>11</v>
      </c>
      <c r="C4" s="6">
        <v>2021.0</v>
      </c>
      <c r="D4" s="7" t="s">
        <v>12</v>
      </c>
    </row>
    <row r="5">
      <c r="A5" s="8" t="s">
        <v>13</v>
      </c>
      <c r="B5" s="9" t="s">
        <v>14</v>
      </c>
      <c r="C5" s="6">
        <v>2011.0</v>
      </c>
      <c r="D5" s="10" t="s">
        <v>15</v>
      </c>
    </row>
    <row r="6">
      <c r="A6" s="4" t="s">
        <v>16</v>
      </c>
      <c r="B6" s="7" t="s">
        <v>17</v>
      </c>
    </row>
  </sheetData>
  <hyperlinks>
    <hyperlink r:id="rId1" ref="B2"/>
    <hyperlink r:id="rId2" ref="B3"/>
    <hyperlink r:id="rId3" ref="B4"/>
    <hyperlink r:id="rId4" ref="B5"/>
    <hyperlink r:id="rId5" ref="D5"/>
  </hyperlinks>
  <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</cols>
  <sheetData>
    <row r="1">
      <c r="A1" s="142" t="s">
        <v>156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</row>
    <row r="2">
      <c r="A2" s="143" t="s">
        <v>132</v>
      </c>
      <c r="B2" s="53">
        <f>if(Scott_Knott_TestLG!B5&lt;Scott_Knott_TestLG!B6,1,0)</f>
        <v>1</v>
      </c>
      <c r="C2" s="53">
        <f>if(Scott_Knott_TestLG!C5&lt;Scott_Knott_TestLG!C6,1,0)</f>
        <v>1</v>
      </c>
      <c r="D2" s="53">
        <f>if(Scott_Knott_TestLG!D5&lt;Scott_Knott_TestLG!D6,1,0)</f>
        <v>1</v>
      </c>
      <c r="E2" s="53">
        <f>if(Scott_Knott_TestLG!E5&lt;Scott_Knott_TestLG!E6,1,0)</f>
        <v>1</v>
      </c>
      <c r="F2" s="53">
        <f>if(Scott_Knott_TestLG!F5&lt;Scott_Knott_TestLG!F6,1,0)</f>
        <v>1</v>
      </c>
      <c r="G2" s="53">
        <f>if(Scott_Knott_TestLG!G5&lt;Scott_Knott_TestLG!G6,1,0)</f>
        <v>1</v>
      </c>
      <c r="H2" s="53">
        <f>if(Scott_Knott_TestLG!H5&lt;Scott_Knott_TestLG!H6,1,0)</f>
        <v>0</v>
      </c>
      <c r="I2" s="53">
        <f>if(Scott_Knott_TestLG!I5&lt;Scott_Knott_TestLG!I6,1,0)</f>
        <v>1</v>
      </c>
      <c r="J2" s="53">
        <f>if(Scott_Knott_TestLG!J5&lt;Scott_Knott_TestLG!J6,1,0)</f>
        <v>0</v>
      </c>
      <c r="K2" s="53">
        <f>if(Scott_Knott_TestLG!K5&lt;Scott_Knott_TestLG!K6,1,0)</f>
        <v>0</v>
      </c>
      <c r="L2" s="53">
        <f>if(Scott_Knott_TestLG!L5&lt;Scott_Knott_TestLG!L6,1,0)</f>
        <v>1</v>
      </c>
      <c r="M2" s="46">
        <f t="shared" ref="M2:M4" si="1">SUM(B2:L2)</f>
        <v>8</v>
      </c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</row>
    <row r="3">
      <c r="A3" s="143" t="s">
        <v>134</v>
      </c>
      <c r="B3" s="53">
        <f>if(Scott_Knott_TestLG!B5=Scott_Knott_TestLG!B6,1,0)</f>
        <v>0</v>
      </c>
      <c r="C3" s="53">
        <f>if(Scott_Knott_TestLG!C5=Scott_Knott_TestLG!C6,1,0)</f>
        <v>0</v>
      </c>
      <c r="D3" s="53">
        <f>if(Scott_Knott_TestLG!D5=Scott_Knott_TestLG!D6,1,0)</f>
        <v>0</v>
      </c>
      <c r="E3" s="53">
        <f>if(Scott_Knott_TestLG!E5=Scott_Knott_TestLG!E6,1,0)</f>
        <v>0</v>
      </c>
      <c r="F3" s="53">
        <f>if(Scott_Knott_TestLG!F5=Scott_Knott_TestLG!F6,1,0)</f>
        <v>0</v>
      </c>
      <c r="G3" s="53">
        <f>if(Scott_Knott_TestLG!G5=Scott_Knott_TestLG!G6,1,0)</f>
        <v>0</v>
      </c>
      <c r="H3" s="53">
        <f>if(Scott_Knott_TestLG!H5=Scott_Knott_TestLG!H6,1,0)</f>
        <v>0</v>
      </c>
      <c r="I3" s="53">
        <f>if(Scott_Knott_TestLG!I5=Scott_Knott_TestLG!I6,1,0)</f>
        <v>0</v>
      </c>
      <c r="J3" s="53">
        <f>if(Scott_Knott_TestLG!J5=Scott_Knott_TestLG!J6,1,0)</f>
        <v>0</v>
      </c>
      <c r="K3" s="53">
        <f>if(Scott_Knott_TestLG!K5=Scott_Knott_TestLG!K6,1,0)</f>
        <v>0</v>
      </c>
      <c r="L3" s="53">
        <f>if(Scott_Knott_TestLG!L5=Scott_Knott_TestLG!L6,1,0)</f>
        <v>0</v>
      </c>
      <c r="M3" s="46">
        <f t="shared" si="1"/>
        <v>0</v>
      </c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</row>
    <row r="4">
      <c r="A4" s="143" t="s">
        <v>136</v>
      </c>
      <c r="B4" s="53">
        <f>if(Scott_Knott_TestLG!B5&gt;Scott_Knott_TestLG!B6,1,0)</f>
        <v>0</v>
      </c>
      <c r="C4" s="53">
        <f>if(Scott_Knott_TestLG!C5&gt;Scott_Knott_TestLG!C6,1,0)</f>
        <v>0</v>
      </c>
      <c r="D4" s="53">
        <f>if(Scott_Knott_TestLG!D5&gt;Scott_Knott_TestLG!D6,1,0)</f>
        <v>0</v>
      </c>
      <c r="E4" s="53">
        <f>if(Scott_Knott_TestLG!E5&gt;Scott_Knott_TestLG!E6,1,0)</f>
        <v>0</v>
      </c>
      <c r="F4" s="53">
        <f>if(Scott_Knott_TestLG!F5&gt;Scott_Knott_TestLG!F6,1,0)</f>
        <v>0</v>
      </c>
      <c r="G4" s="53">
        <f>if(Scott_Knott_TestLG!G5&gt;Scott_Knott_TestLG!G6,1,0)</f>
        <v>0</v>
      </c>
      <c r="H4" s="53">
        <f>if(Scott_Knott_TestLG!H5&gt;Scott_Knott_TestLG!H6,1,0)</f>
        <v>1</v>
      </c>
      <c r="I4" s="53">
        <f>if(Scott_Knott_TestLG!I5&gt;Scott_Knott_TestLG!I6,1,0)</f>
        <v>0</v>
      </c>
      <c r="J4" s="53">
        <f>if(Scott_Knott_TestLG!J5&gt;Scott_Knott_TestLG!J6,1,0)</f>
        <v>1</v>
      </c>
      <c r="K4" s="53">
        <f>if(Scott_Knott_TestLG!K5&gt;Scott_Knott_TestLG!K6,1,0)</f>
        <v>1</v>
      </c>
      <c r="L4" s="53">
        <f>if(Scott_Knott_TestLG!L5&gt;Scott_Knott_TestLG!L6,1,0)</f>
        <v>0</v>
      </c>
      <c r="M4" s="46">
        <f t="shared" si="1"/>
        <v>3</v>
      </c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</row>
    <row r="5">
      <c r="A5" s="56"/>
      <c r="C5" s="56"/>
      <c r="D5" s="56"/>
      <c r="E5" s="46"/>
      <c r="F5" s="56"/>
      <c r="G5" s="56"/>
      <c r="I5" s="56"/>
      <c r="J5" s="68"/>
      <c r="K5" s="68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</row>
    <row r="6">
      <c r="A6" s="142" t="s">
        <v>157</v>
      </c>
      <c r="C6" s="56"/>
      <c r="D6" s="56"/>
      <c r="E6" s="46"/>
      <c r="F6" s="56"/>
      <c r="G6" s="56"/>
      <c r="I6" s="56"/>
      <c r="J6" s="68"/>
      <c r="K6" s="68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</row>
    <row r="7">
      <c r="A7" s="143" t="s">
        <v>132</v>
      </c>
      <c r="B7" s="36">
        <f>if(Scott_Knott_TestLG!B12&lt;Scott_Knott_TestLG!B13,1,0)</f>
        <v>1</v>
      </c>
      <c r="C7" s="36">
        <f>if(Scott_Knott_TestLG!C12&lt;Scott_Knott_TestLG!C13,1,0)</f>
        <v>0</v>
      </c>
      <c r="D7" s="36">
        <f>if(Scott_Knott_TestLG!D12&lt;Scott_Knott_TestLG!D13,1,0)</f>
        <v>0</v>
      </c>
      <c r="E7" s="36">
        <f>if(Scott_Knott_TestLG!E12&lt;Scott_Knott_TestLG!E13,1,0)</f>
        <v>1</v>
      </c>
      <c r="F7" s="36">
        <f>if(Scott_Knott_TestLG!F12&lt;Scott_Knott_TestLG!F13,1,0)</f>
        <v>1</v>
      </c>
      <c r="G7" s="36">
        <f>if(Scott_Knott_TestLG!G12&lt;Scott_Knott_TestLG!G13,1,0)</f>
        <v>1</v>
      </c>
      <c r="H7" s="36">
        <f>if(Scott_Knott_TestLG!H12&lt;Scott_Knott_TestLG!H13,1,0)</f>
        <v>1</v>
      </c>
      <c r="I7" s="36">
        <f>if(Scott_Knott_TestLG!I12&lt;Scott_Knott_TestLG!I13,1,0)</f>
        <v>0</v>
      </c>
      <c r="J7" s="36">
        <f>if(Scott_Knott_TestLG!J12&lt;Scott_Knott_TestLG!J13,1,0)</f>
        <v>1</v>
      </c>
      <c r="K7" s="36">
        <f>if(Scott_Knott_TestLG!K12&lt;Scott_Knott_TestLG!K13,1,0)</f>
        <v>1</v>
      </c>
      <c r="L7" s="36">
        <f>if(Scott_Knott_TestLG!L12&lt;Scott_Knott_TestLG!L13,1,0)</f>
        <v>1</v>
      </c>
      <c r="M7" s="36">
        <f t="shared" ref="M7:M9" si="2">SUM(B7:L7)</f>
        <v>8</v>
      </c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</row>
    <row r="8">
      <c r="A8" s="143" t="s">
        <v>134</v>
      </c>
      <c r="B8" s="6">
        <f>if(Scott_Knott_TestLG!B13=Scott_Knott_TestLG!B12,1,0)</f>
        <v>0</v>
      </c>
      <c r="C8" s="6">
        <f>if(Scott_Knott_TestLG!C13=Scott_Knott_TestLG!C12,1,0)</f>
        <v>0</v>
      </c>
      <c r="D8" s="6">
        <f>if(Scott_Knott_TestLG!D13=Scott_Knott_TestLG!D12,1,0)</f>
        <v>0</v>
      </c>
      <c r="E8" s="6">
        <f>if(Scott_Knott_TestLG!E13=Scott_Knott_TestLG!E12,1,0)</f>
        <v>0</v>
      </c>
      <c r="F8" s="6">
        <f>if(Scott_Knott_TestLG!F13=Scott_Knott_TestLG!F12,1,0)</f>
        <v>0</v>
      </c>
      <c r="G8" s="6">
        <f>if(Scott_Knott_TestLG!G13=Scott_Knott_TestLG!G12,1,0)</f>
        <v>0</v>
      </c>
      <c r="H8" s="6">
        <f>if(Scott_Knott_TestLG!H13=Scott_Knott_TestLG!H12,1,0)</f>
        <v>0</v>
      </c>
      <c r="I8" s="6">
        <f>if(Scott_Knott_TestLG!I13=Scott_Knott_TestLG!I12,1,0)</f>
        <v>0</v>
      </c>
      <c r="J8" s="6">
        <f>if(Scott_Knott_TestLG!J13=Scott_Knott_TestLG!J12,1,0)</f>
        <v>0</v>
      </c>
      <c r="K8" s="6">
        <f>if(Scott_Knott_TestLG!K13=Scott_Knott_TestLG!K12,1,0)</f>
        <v>0</v>
      </c>
      <c r="L8" s="6">
        <f>if(Scott_Knott_TestLG!L13=Scott_Knott_TestLG!L12,1,0)</f>
        <v>0</v>
      </c>
      <c r="M8" s="36">
        <f t="shared" si="2"/>
        <v>0</v>
      </c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</row>
    <row r="9">
      <c r="A9" s="143" t="s">
        <v>136</v>
      </c>
      <c r="B9" s="36">
        <f>if(Scott_Knott_TestLG!B12&gt;Scott_Knott_TestLG!B13,1,0)</f>
        <v>0</v>
      </c>
      <c r="C9" s="36">
        <f>if(Scott_Knott_TestLG!C12&gt;Scott_Knott_TestLG!C13,1,0)</f>
        <v>1</v>
      </c>
      <c r="D9" s="36">
        <f>if(Scott_Knott_TestLG!D12&gt;Scott_Knott_TestLG!D13,1,0)</f>
        <v>1</v>
      </c>
      <c r="E9" s="36">
        <f>if(Scott_Knott_TestLG!E12&gt;Scott_Knott_TestLG!E13,1,0)</f>
        <v>0</v>
      </c>
      <c r="F9" s="36">
        <f>if(Scott_Knott_TestLG!F12&gt;Scott_Knott_TestLG!F13,1,0)</f>
        <v>0</v>
      </c>
      <c r="G9" s="36">
        <f>if(Scott_Knott_TestLG!G12&gt;Scott_Knott_TestLG!G13,1,0)</f>
        <v>0</v>
      </c>
      <c r="H9" s="36">
        <f>if(Scott_Knott_TestLG!H12&gt;Scott_Knott_TestLG!H13,1,0)</f>
        <v>0</v>
      </c>
      <c r="I9" s="36">
        <f>if(Scott_Knott_TestLG!I12&gt;Scott_Knott_TestLG!I13,1,0)</f>
        <v>1</v>
      </c>
      <c r="J9" s="36">
        <f>if(Scott_Knott_TestLG!J12&gt;Scott_Knott_TestLG!J13,1,0)</f>
        <v>0</v>
      </c>
      <c r="K9" s="36">
        <f>if(Scott_Knott_TestLG!K12&gt;Scott_Knott_TestLG!K13,1,0)</f>
        <v>0</v>
      </c>
      <c r="L9" s="36">
        <f>if(Scott_Knott_TestLG!L12&gt;Scott_Knott_TestLG!L13,1,0)</f>
        <v>0</v>
      </c>
      <c r="M9" s="36">
        <f t="shared" si="2"/>
        <v>3</v>
      </c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</row>
    <row r="10">
      <c r="A10" s="56"/>
      <c r="B10" s="46"/>
      <c r="C10" s="46"/>
      <c r="D10" s="46"/>
      <c r="E10" s="46"/>
      <c r="F10" s="46"/>
      <c r="G10" s="46"/>
      <c r="H10" s="36"/>
      <c r="I10" s="46"/>
      <c r="J10" s="140"/>
      <c r="K10" s="140"/>
      <c r="L10" s="46"/>
      <c r="M10" s="3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</row>
    <row r="11">
      <c r="A11" s="142" t="s">
        <v>158</v>
      </c>
      <c r="M11" s="3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</row>
    <row r="12">
      <c r="A12" s="143" t="s">
        <v>132</v>
      </c>
      <c r="B12" s="36">
        <f>if(Scott_Knott_TestLG!B19&lt;Scott_Knott_TestLG!B20,1,0)</f>
        <v>1</v>
      </c>
      <c r="C12" s="36">
        <f>if(Scott_Knott_TestLG!C19&lt;Scott_Knott_TestLG!C20,1,0)</f>
        <v>0</v>
      </c>
      <c r="D12" s="36">
        <f>if(Scott_Knott_TestLG!D19&lt;Scott_Knott_TestLG!D20,1,0)</f>
        <v>0</v>
      </c>
      <c r="E12" s="36">
        <f>if(Scott_Knott_TestLG!E19&lt;Scott_Knott_TestLG!E20,1,0)</f>
        <v>0</v>
      </c>
      <c r="F12" s="36">
        <f>if(Scott_Knott_TestLG!F19&lt;Scott_Knott_TestLG!F20,1,0)</f>
        <v>1</v>
      </c>
      <c r="G12" s="36">
        <f>if(Scott_Knott_TestLG!G19&lt;Scott_Knott_TestLG!G20,1,0)</f>
        <v>0</v>
      </c>
      <c r="H12" s="36">
        <f>if(Scott_Knott_TestLG!H19&lt;Scott_Knott_TestLG!H20,1,0)</f>
        <v>0</v>
      </c>
      <c r="I12" s="36">
        <f>if(Scott_Knott_TestLG!I19&lt;Scott_Knott_TestLG!I20,1,0)</f>
        <v>0</v>
      </c>
      <c r="J12" s="36">
        <f>if(Scott_Knott_TestLG!J19&lt;Scott_Knott_TestLG!J20,1,0)</f>
        <v>0</v>
      </c>
      <c r="K12" s="36">
        <f>if(Scott_Knott_TestLG!K19&lt;Scott_Knott_TestLG!K20,1,0)</f>
        <v>0</v>
      </c>
      <c r="L12" s="36">
        <f>if(Scott_Knott_TestLG!L19&lt;Scott_Knott_TestLG!L20,1,0)</f>
        <v>1</v>
      </c>
      <c r="M12" s="36">
        <f t="shared" ref="M12:M14" si="3">SUM(B12:L12)</f>
        <v>3</v>
      </c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</row>
    <row r="13">
      <c r="A13" s="143" t="s">
        <v>134</v>
      </c>
      <c r="B13" s="6">
        <f>if(Scott_Knott_TestLG!B19=Scott_Knott_TestLG!B20,1,0)</f>
        <v>0</v>
      </c>
      <c r="C13" s="6">
        <f>if(Scott_Knott_TestLG!C19=Scott_Knott_TestLG!C20,1,0)</f>
        <v>0</v>
      </c>
      <c r="D13" s="6">
        <f>if(Scott_Knott_TestLG!D19=Scott_Knott_TestLG!D20,1,0)</f>
        <v>0</v>
      </c>
      <c r="E13" s="6">
        <f>if(Scott_Knott_TestLG!E19=Scott_Knott_TestLG!E20,1,0)</f>
        <v>0</v>
      </c>
      <c r="F13" s="6">
        <f>if(Scott_Knott_TestLG!F19=Scott_Knott_TestLG!F20,1,0)</f>
        <v>0</v>
      </c>
      <c r="G13" s="6">
        <f>if(Scott_Knott_TestLG!G19=Scott_Knott_TestLG!G20,1,0)</f>
        <v>1</v>
      </c>
      <c r="H13" s="6">
        <f>if(Scott_Knott_TestLG!H19=Scott_Knott_TestLG!H20,1,0)</f>
        <v>0</v>
      </c>
      <c r="I13" s="6">
        <f>if(Scott_Knott_TestLG!I19=Scott_Knott_TestLG!I20,1,0)</f>
        <v>0</v>
      </c>
      <c r="J13" s="6">
        <f>if(Scott_Knott_TestLG!J19=Scott_Knott_TestLG!J20,1,0)</f>
        <v>0</v>
      </c>
      <c r="K13" s="6">
        <f>if(Scott_Knott_TestLG!K19=Scott_Knott_TestLG!K20,1,0)</f>
        <v>0</v>
      </c>
      <c r="L13" s="6">
        <f>if(Scott_Knott_TestLG!L19=Scott_Knott_TestLG!L20,1,0)</f>
        <v>0</v>
      </c>
      <c r="M13" s="36">
        <f t="shared" si="3"/>
        <v>1</v>
      </c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</row>
    <row r="14">
      <c r="A14" s="143" t="s">
        <v>136</v>
      </c>
      <c r="B14" s="36">
        <f>if(Scott_Knott_TestLG!B19&gt;Scott_Knott_TestLG!B20,1,0)</f>
        <v>0</v>
      </c>
      <c r="C14" s="36">
        <f>if(Scott_Knott_TestLG!C19&gt;Scott_Knott_TestLG!C20,1,0)</f>
        <v>1</v>
      </c>
      <c r="D14" s="36">
        <f>if(Scott_Knott_TestLG!D19&gt;Scott_Knott_TestLG!D20,1,0)</f>
        <v>1</v>
      </c>
      <c r="E14" s="36">
        <f>if(Scott_Knott_TestLG!E19&gt;Scott_Knott_TestLG!E20,1,0)</f>
        <v>1</v>
      </c>
      <c r="F14" s="36">
        <f>if(Scott_Knott_TestLG!F19&gt;Scott_Knott_TestLG!F20,1,0)</f>
        <v>0</v>
      </c>
      <c r="G14" s="36">
        <f>if(Scott_Knott_TestLG!G19&gt;Scott_Knott_TestLG!G20,1,0)</f>
        <v>0</v>
      </c>
      <c r="H14" s="36">
        <f>if(Scott_Knott_TestLG!H19&gt;Scott_Knott_TestLG!H20,1,0)</f>
        <v>1</v>
      </c>
      <c r="I14" s="36">
        <f>if(Scott_Knott_TestLG!I19&gt;Scott_Knott_TestLG!I20,1,0)</f>
        <v>1</v>
      </c>
      <c r="J14" s="36">
        <f>if(Scott_Knott_TestLG!J19&gt;Scott_Knott_TestLG!J20,1,0)</f>
        <v>1</v>
      </c>
      <c r="K14" s="36">
        <f>if(Scott_Knott_TestLG!K19&gt;Scott_Knott_TestLG!K20,1,0)</f>
        <v>1</v>
      </c>
      <c r="L14" s="36">
        <f>if(Scott_Knott_TestLG!L19&gt;Scott_Knott_TestLG!L20,1,0)</f>
        <v>0</v>
      </c>
      <c r="M14" s="36">
        <f t="shared" si="3"/>
        <v>7</v>
      </c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</row>
    <row r="15">
      <c r="A15" s="56"/>
      <c r="M15" s="3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</row>
    <row r="16">
      <c r="A16" s="144" t="s">
        <v>159</v>
      </c>
      <c r="M16" s="3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</row>
    <row r="17">
      <c r="A17" s="143" t="s">
        <v>132</v>
      </c>
      <c r="B17" s="36">
        <f>if(Scott_Knott_TestLG!B26&lt;Scott_Knott_TestLG!B27,1,0)</f>
        <v>1</v>
      </c>
      <c r="C17" s="36">
        <f>if(Scott_Knott_TestLG!C26&lt;Scott_Knott_TestLG!C27,1,0)</f>
        <v>0</v>
      </c>
      <c r="D17" s="36">
        <f>if(Scott_Knott_TestLG!D26&lt;Scott_Knott_TestLG!D27,1,0)</f>
        <v>0</v>
      </c>
      <c r="E17" s="36">
        <f>if(Scott_Knott_TestLG!E26&lt;Scott_Knott_TestLG!E27,1,0)</f>
        <v>1</v>
      </c>
      <c r="F17" s="36">
        <f>if(Scott_Knott_TestLG!F26&lt;Scott_Knott_TestLG!F27,1,0)</f>
        <v>1</v>
      </c>
      <c r="G17" s="36">
        <f>if(Scott_Knott_TestLG!G26&lt;Scott_Knott_TestLG!G27,1,0)</f>
        <v>1</v>
      </c>
      <c r="H17" s="36">
        <f>if(Scott_Knott_TestLG!H26&lt;Scott_Knott_TestLG!H27,1,0)</f>
        <v>0</v>
      </c>
      <c r="I17" s="36">
        <f>if(Scott_Knott_TestLG!I26&lt;Scott_Knott_TestLG!I27,1,0)</f>
        <v>1</v>
      </c>
      <c r="J17" s="36">
        <f>if(Scott_Knott_TestLG!J26&lt;Scott_Knott_TestLG!J27,1,0)</f>
        <v>0</v>
      </c>
      <c r="K17" s="36">
        <f>if(Scott_Knott_TestLG!K26&lt;Scott_Knott_TestLG!K27,1,0)</f>
        <v>0</v>
      </c>
      <c r="L17" s="36">
        <f>if(Scott_Knott_TestLG!L26&lt;Scott_Knott_TestLG!L27,1,0)</f>
        <v>1</v>
      </c>
      <c r="M17" s="36">
        <f t="shared" ref="M17:M19" si="4">SUM(B17:L17)</f>
        <v>6</v>
      </c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</row>
    <row r="18">
      <c r="A18" s="143" t="s">
        <v>134</v>
      </c>
      <c r="B18" s="6">
        <f>if(Scott_Knott_TestLG!B26=Scott_Knott_TestLG!B27,1,0)</f>
        <v>0</v>
      </c>
      <c r="C18" s="6">
        <f>if(Scott_Knott_TestLG!C26=Scott_Knott_TestLG!C27,1,0)</f>
        <v>0</v>
      </c>
      <c r="D18" s="6">
        <f>if(Scott_Knott_TestLG!D26=Scott_Knott_TestLG!D27,1,0)</f>
        <v>0</v>
      </c>
      <c r="E18" s="6">
        <f>if(Scott_Knott_TestLG!E26=Scott_Knott_TestLG!E27,1,0)</f>
        <v>0</v>
      </c>
      <c r="F18" s="6">
        <f>if(Scott_Knott_TestLG!F26=Scott_Knott_TestLG!F27,1,0)</f>
        <v>0</v>
      </c>
      <c r="G18" s="6">
        <f>if(Scott_Knott_TestLG!G26=Scott_Knott_TestLG!G27,1,0)</f>
        <v>0</v>
      </c>
      <c r="H18" s="6">
        <f>if(Scott_Knott_TestLG!H26=Scott_Knott_TestLG!H27,1,0)</f>
        <v>0</v>
      </c>
      <c r="I18" s="6">
        <f>if(Scott_Knott_TestLG!I26=Scott_Knott_TestLG!I27,1,0)</f>
        <v>0</v>
      </c>
      <c r="J18" s="6">
        <f>if(Scott_Knott_TestLG!J26=Scott_Knott_TestLG!J27,1,0)</f>
        <v>0</v>
      </c>
      <c r="K18" s="6">
        <f>if(Scott_Knott_TestLG!K26=Scott_Knott_TestLG!K27,1,0)</f>
        <v>0</v>
      </c>
      <c r="L18" s="6">
        <f>if(Scott_Knott_TestLG!L26=Scott_Knott_TestLG!L27,1,0)</f>
        <v>0</v>
      </c>
      <c r="M18" s="36">
        <f t="shared" si="4"/>
        <v>0</v>
      </c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</row>
    <row r="19">
      <c r="A19" s="143" t="s">
        <v>136</v>
      </c>
      <c r="B19" s="36">
        <f>if(Scott_Knott_TestLG!B26&gt;Scott_Knott_TestLG!B27,1,0)</f>
        <v>0</v>
      </c>
      <c r="C19" s="36">
        <f>if(Scott_Knott_TestLG!C26&gt;Scott_Knott_TestLG!C27,1,0)</f>
        <v>1</v>
      </c>
      <c r="D19" s="36">
        <f>if(Scott_Knott_TestLG!D26&gt;Scott_Knott_TestLG!D27,1,0)</f>
        <v>1</v>
      </c>
      <c r="E19" s="36">
        <f>if(Scott_Knott_TestLG!E26&gt;Scott_Knott_TestLG!E27,1,0)</f>
        <v>0</v>
      </c>
      <c r="F19" s="36">
        <f>if(Scott_Knott_TestLG!F26&gt;Scott_Knott_TestLG!F27,1,0)</f>
        <v>0</v>
      </c>
      <c r="G19" s="36">
        <f>if(Scott_Knott_TestLG!G26&gt;Scott_Knott_TestLG!G27,1,0)</f>
        <v>0</v>
      </c>
      <c r="H19" s="36">
        <f>if(Scott_Knott_TestLG!H26&gt;Scott_Knott_TestLG!H27,1,0)</f>
        <v>1</v>
      </c>
      <c r="I19" s="36">
        <f>if(Scott_Knott_TestLG!I26&gt;Scott_Knott_TestLG!I27,1,0)</f>
        <v>0</v>
      </c>
      <c r="J19" s="36">
        <f>if(Scott_Knott_TestLG!J26&gt;Scott_Knott_TestLG!J27,1,0)</f>
        <v>1</v>
      </c>
      <c r="K19" s="36">
        <f>if(Scott_Knott_TestLG!K26&gt;Scott_Knott_TestLG!K27,1,0)</f>
        <v>1</v>
      </c>
      <c r="L19" s="36">
        <f>if(Scott_Knott_TestLG!L26&gt;Scott_Knott_TestLG!L27,1,0)</f>
        <v>0</v>
      </c>
      <c r="M19" s="36">
        <f t="shared" si="4"/>
        <v>5</v>
      </c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</row>
    <row r="20">
      <c r="A20" s="56"/>
      <c r="B20" s="56"/>
      <c r="C20" s="56"/>
      <c r="D20" s="56"/>
      <c r="E20" s="46"/>
      <c r="F20" s="56"/>
      <c r="G20" s="56"/>
      <c r="L20" s="56"/>
      <c r="M20" s="3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</row>
    <row r="21">
      <c r="A21" s="144" t="s">
        <v>160</v>
      </c>
      <c r="B21" s="56"/>
      <c r="C21" s="56"/>
      <c r="D21" s="56"/>
      <c r="E21" s="46"/>
      <c r="F21" s="56"/>
      <c r="G21" s="56"/>
      <c r="L21" s="56"/>
      <c r="M21" s="3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</row>
    <row r="22">
      <c r="A22" s="143" t="s">
        <v>132</v>
      </c>
      <c r="B22" s="36">
        <f>if(Scott_Knott_TestLG!B33&lt;Scott_Knott_TestLG!B34,1,0)</f>
        <v>1</v>
      </c>
      <c r="C22" s="36">
        <f>if(Scott_Knott_TestLG!C33&lt;Scott_Knott_TestLG!C34,1,0)</f>
        <v>0</v>
      </c>
      <c r="D22" s="36">
        <f>if(Scott_Knott_TestLG!D33&lt;Scott_Knott_TestLG!D34,1,0)</f>
        <v>0</v>
      </c>
      <c r="E22" s="36">
        <f>if(Scott_Knott_TestLG!E33&lt;Scott_Knott_TestLG!E34,1,0)</f>
        <v>0</v>
      </c>
      <c r="F22" s="36">
        <f>if(Scott_Knott_TestLG!F33&lt;Scott_Knott_TestLG!F34,1,0)</f>
        <v>1</v>
      </c>
      <c r="G22" s="36">
        <f>if(Scott_Knott_TestLG!G33&lt;Scott_Knott_TestLG!G34,1,0)</f>
        <v>0</v>
      </c>
      <c r="H22" s="36">
        <f>if(Scott_Knott_TestLG!H33&lt;Scott_Knott_TestLG!H34,1,0)</f>
        <v>1</v>
      </c>
      <c r="I22" s="36">
        <f>if(Scott_Knott_TestLG!I33&lt;Scott_Knott_TestLG!I34,1,0)</f>
        <v>0</v>
      </c>
      <c r="J22" s="36">
        <f>if(Scott_Knott_TestLG!J33&lt;Scott_Knott_TestLG!J34,1,0)</f>
        <v>1</v>
      </c>
      <c r="K22" s="36">
        <f>if(Scott_Knott_TestLG!K33&lt;Scott_Knott_TestLG!K34,1,0)</f>
        <v>1</v>
      </c>
      <c r="L22" s="36">
        <f>if(Scott_Knott_TestLG!L33&lt;Scott_Knott_TestLG!L34,1,0)</f>
        <v>1</v>
      </c>
      <c r="M22" s="36">
        <f t="shared" ref="M22:M24" si="5">SUM(B22:L22)</f>
        <v>6</v>
      </c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</row>
    <row r="23">
      <c r="A23" s="143" t="s">
        <v>134</v>
      </c>
      <c r="B23" s="6">
        <f>if(Scott_Knott_TestLG!B33=Scott_Knott_TestLG!B34,1,0)</f>
        <v>0</v>
      </c>
      <c r="C23" s="6">
        <f>if(Scott_Knott_TestLG!C33=Scott_Knott_TestLG!C34,1,0)</f>
        <v>0</v>
      </c>
      <c r="D23" s="6">
        <f>if(Scott_Knott_TestLG!D33=Scott_Knott_TestLG!D34,1,0)</f>
        <v>0</v>
      </c>
      <c r="E23" s="6">
        <f>if(Scott_Knott_TestLG!E33=Scott_Knott_TestLG!E34,1,0)</f>
        <v>0</v>
      </c>
      <c r="F23" s="6">
        <f>if(Scott_Knott_TestLG!F33=Scott_Knott_TestLG!F34,1,0)</f>
        <v>0</v>
      </c>
      <c r="G23" s="6">
        <f>if(Scott_Knott_TestLG!G33=Scott_Knott_TestLG!G34,1,0)</f>
        <v>0</v>
      </c>
      <c r="H23" s="6">
        <f>if(Scott_Knott_TestLG!H33=Scott_Knott_TestLG!H34,1,0)</f>
        <v>0</v>
      </c>
      <c r="I23" s="6">
        <f>if(Scott_Knott_TestLG!I33=Scott_Knott_TestLG!I34,1,0)</f>
        <v>0</v>
      </c>
      <c r="J23" s="6">
        <f>if(Scott_Knott_TestLG!J33=Scott_Knott_TestLG!J34,1,0)</f>
        <v>0</v>
      </c>
      <c r="K23" s="6">
        <f>if(Scott_Knott_TestLG!K33=Scott_Knott_TestLG!K34,1,0)</f>
        <v>0</v>
      </c>
      <c r="L23" s="6">
        <f>if(Scott_Knott_TestLG!L33=Scott_Knott_TestLG!L34,1,0)</f>
        <v>0</v>
      </c>
      <c r="M23" s="36">
        <f t="shared" si="5"/>
        <v>0</v>
      </c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</row>
    <row r="24">
      <c r="A24" s="143" t="s">
        <v>136</v>
      </c>
      <c r="B24" s="36">
        <f>if(Scott_Knott_TestLG!B33&gt;Scott_Knott_TestLG!B34,1,0)</f>
        <v>0</v>
      </c>
      <c r="C24" s="36">
        <f>if(Scott_Knott_TestLG!C33&gt;Scott_Knott_TestLG!C34,1,0)</f>
        <v>1</v>
      </c>
      <c r="D24" s="36">
        <f>if(Scott_Knott_TestLG!D33&gt;Scott_Knott_TestLG!D34,1,0)</f>
        <v>1</v>
      </c>
      <c r="E24" s="36">
        <f>if(Scott_Knott_TestLG!E33&gt;Scott_Knott_TestLG!E34,1,0)</f>
        <v>1</v>
      </c>
      <c r="F24" s="36">
        <f>if(Scott_Knott_TestLG!F33&gt;Scott_Knott_TestLG!F34,1,0)</f>
        <v>0</v>
      </c>
      <c r="G24" s="36">
        <f>if(Scott_Knott_TestLG!G33&gt;Scott_Knott_TestLG!G34,1,0)</f>
        <v>1</v>
      </c>
      <c r="H24" s="36">
        <f>if(Scott_Knott_TestLG!H33&gt;Scott_Knott_TestLG!H34,1,0)</f>
        <v>0</v>
      </c>
      <c r="I24" s="36">
        <f>if(Scott_Knott_TestLG!I33&gt;Scott_Knott_TestLG!I34,1,0)</f>
        <v>1</v>
      </c>
      <c r="J24" s="36">
        <f>if(Scott_Knott_TestLG!J33&gt;Scott_Knott_TestLG!J34,1,0)</f>
        <v>0</v>
      </c>
      <c r="K24" s="36">
        <f>if(Scott_Knott_TestLG!K33&gt;Scott_Knott_TestLG!K34,1,0)</f>
        <v>0</v>
      </c>
      <c r="L24" s="36">
        <f>if(Scott_Knott_TestLG!L33&gt;Scott_Knott_TestLG!L34,1,0)</f>
        <v>0</v>
      </c>
      <c r="M24" s="36">
        <f t="shared" si="5"/>
        <v>5</v>
      </c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</row>
    <row r="25">
      <c r="A25" s="56"/>
      <c r="B25" s="56"/>
      <c r="C25" s="56"/>
      <c r="D25" s="56"/>
      <c r="E25" s="46"/>
      <c r="F25" s="56"/>
      <c r="G25" s="56"/>
      <c r="L25" s="56"/>
      <c r="M25" s="3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</row>
    <row r="26">
      <c r="A26" s="144" t="s">
        <v>161</v>
      </c>
      <c r="B26" s="56"/>
      <c r="C26" s="56"/>
      <c r="D26" s="56"/>
      <c r="E26" s="46"/>
      <c r="F26" s="56"/>
      <c r="G26" s="56"/>
      <c r="L26" s="56"/>
      <c r="M26" s="3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</row>
    <row r="27">
      <c r="A27" s="143" t="s">
        <v>132</v>
      </c>
      <c r="B27" s="36">
        <f>if(Scott_Knott_TestLG!B40&lt;Scott_Knott_TestLG!B41,1,0)</f>
        <v>0</v>
      </c>
      <c r="C27" s="36">
        <f>if(Scott_Knott_TestLG!C40&lt;Scott_Knott_TestLG!C41,1,0)</f>
        <v>0</v>
      </c>
      <c r="D27" s="36">
        <f>if(Scott_Knott_TestLG!D40&lt;Scott_Knott_TestLG!D41,1,0)</f>
        <v>0</v>
      </c>
      <c r="E27" s="36">
        <f>if(Scott_Knott_TestLG!E40&lt;Scott_Knott_TestLG!E41,1,0)</f>
        <v>1</v>
      </c>
      <c r="F27" s="36">
        <f>if(Scott_Knott_TestLG!F40&lt;Scott_Knott_TestLG!F41,1,0)</f>
        <v>0</v>
      </c>
      <c r="G27" s="36">
        <f>if(Scott_Knott_TestLG!G40&lt;Scott_Knott_TestLG!G41,1,0)</f>
        <v>1</v>
      </c>
      <c r="H27" s="36">
        <f>if(Scott_Knott_TestLG!H40&lt;Scott_Knott_TestLG!H41,1,0)</f>
        <v>1</v>
      </c>
      <c r="I27" s="36">
        <f>if(Scott_Knott_TestLG!I40&lt;Scott_Knott_TestLG!I41,1,0)</f>
        <v>0</v>
      </c>
      <c r="J27" s="36">
        <f>if(Scott_Knott_TestLG!J40&lt;Scott_Knott_TestLG!J41,1,0)</f>
        <v>1</v>
      </c>
      <c r="K27" s="36">
        <f>if(Scott_Knott_TestLG!K40&lt;Scott_Knott_TestLG!K41,1,0)</f>
        <v>1</v>
      </c>
      <c r="L27" s="36">
        <f>if(Scott_Knott_TestLG!L40&lt;Scott_Knott_TestLG!L41,1,0)</f>
        <v>0</v>
      </c>
      <c r="M27" s="36">
        <f t="shared" ref="M27:M29" si="6">SUM(B27:L27)</f>
        <v>5</v>
      </c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</row>
    <row r="28">
      <c r="A28" s="143" t="s">
        <v>134</v>
      </c>
      <c r="B28" s="6">
        <f>if(Scott_Knott_TestLG!B40=Scott_Knott_TestLG!B41,1,0)</f>
        <v>1</v>
      </c>
      <c r="C28" s="6">
        <f>if(Scott_Knott_TestLG!C40=Scott_Knott_TestLG!C41,1,0)</f>
        <v>1</v>
      </c>
      <c r="D28" s="6">
        <f>if(Scott_Knott_TestLG!D40=Scott_Knott_TestLG!D41,1,0)</f>
        <v>1</v>
      </c>
      <c r="E28" s="6">
        <f>if(Scott_Knott_TestLG!E40=Scott_Knott_TestLG!E41,1,0)</f>
        <v>0</v>
      </c>
      <c r="F28" s="6">
        <f>if(Scott_Knott_TestLG!F40=Scott_Knott_TestLG!F41,1,0)</f>
        <v>1</v>
      </c>
      <c r="G28" s="6">
        <f>if(Scott_Knott_TestLG!G40=Scott_Knott_TestLG!G41,1,0)</f>
        <v>0</v>
      </c>
      <c r="H28" s="6">
        <f>if(Scott_Knott_TestLG!H40=Scott_Knott_TestLG!H41,1,0)</f>
        <v>0</v>
      </c>
      <c r="I28" s="6">
        <f>if(Scott_Knott_TestLG!I40=Scott_Knott_TestLG!I41,1,0)</f>
        <v>1</v>
      </c>
      <c r="J28" s="6">
        <f>if(Scott_Knott_TestLG!J40=Scott_Knott_TestLG!J41,1,0)</f>
        <v>0</v>
      </c>
      <c r="K28" s="6">
        <f>if(Scott_Knott_TestLG!K40=Scott_Knott_TestLG!K41,1,0)</f>
        <v>0</v>
      </c>
      <c r="L28" s="6">
        <f>if(Scott_Knott_TestLG!L40=Scott_Knott_TestLG!L41,1,0)</f>
        <v>1</v>
      </c>
      <c r="M28" s="36">
        <f t="shared" si="6"/>
        <v>6</v>
      </c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</row>
    <row r="29">
      <c r="A29" s="143" t="s">
        <v>136</v>
      </c>
      <c r="B29" s="36">
        <f>if(Scott_Knott_TestLG!B40&gt;Scott_Knott_TestLG!B41,1,0)</f>
        <v>0</v>
      </c>
      <c r="C29" s="36">
        <f>if(Scott_Knott_TestLG!C40&gt;Scott_Knott_TestLG!C41,1,0)</f>
        <v>0</v>
      </c>
      <c r="D29" s="36">
        <f>if(Scott_Knott_TestLG!D40&gt;Scott_Knott_TestLG!D41,1,0)</f>
        <v>0</v>
      </c>
      <c r="E29" s="36">
        <f>if(Scott_Knott_TestLG!E40&gt;Scott_Knott_TestLG!E41,1,0)</f>
        <v>0</v>
      </c>
      <c r="F29" s="36">
        <f>if(Scott_Knott_TestLG!F40&gt;Scott_Knott_TestLG!F41,1,0)</f>
        <v>0</v>
      </c>
      <c r="G29" s="36">
        <f>if(Scott_Knott_TestLG!G40&gt;Scott_Knott_TestLG!G41,1,0)</f>
        <v>0</v>
      </c>
      <c r="H29" s="36">
        <f>if(Scott_Knott_TestLG!H40&gt;Scott_Knott_TestLG!H41,1,0)</f>
        <v>0</v>
      </c>
      <c r="I29" s="36">
        <f>if(Scott_Knott_TestLG!I40&gt;Scott_Knott_TestLG!I41,1,0)</f>
        <v>0</v>
      </c>
      <c r="J29" s="36">
        <f>if(Scott_Knott_TestLG!J40&gt;Scott_Knott_TestLG!J41,1,0)</f>
        <v>0</v>
      </c>
      <c r="K29" s="36">
        <f>if(Scott_Knott_TestLG!K40&gt;Scott_Knott_TestLG!K41,1,0)</f>
        <v>0</v>
      </c>
      <c r="L29" s="36">
        <f>if(Scott_Knott_TestLG!L40&gt;Scott_Knott_TestLG!L41,1,0)</f>
        <v>0</v>
      </c>
      <c r="M29" s="36">
        <f t="shared" si="6"/>
        <v>0</v>
      </c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</row>
    <row r="30">
      <c r="A30" s="56"/>
      <c r="B30" s="56"/>
      <c r="C30" s="56"/>
      <c r="D30" s="56"/>
      <c r="E30" s="46"/>
      <c r="F30" s="56"/>
      <c r="G30" s="56"/>
      <c r="L30" s="56"/>
      <c r="M30" s="3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</row>
    <row r="31">
      <c r="A31" s="144" t="s">
        <v>162</v>
      </c>
      <c r="B31" s="56"/>
      <c r="C31" s="56"/>
      <c r="D31" s="56"/>
      <c r="E31" s="46"/>
      <c r="F31" s="56"/>
      <c r="G31" s="56"/>
      <c r="L31" s="56"/>
      <c r="M31" s="3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</row>
    <row r="32">
      <c r="A32" s="143" t="s">
        <v>132</v>
      </c>
      <c r="B32" s="36">
        <f>if(Scott_Knott_TestLG!B47&lt;Scott_Knott_TestLG!B48,1,0)</f>
        <v>0</v>
      </c>
      <c r="C32" s="36">
        <f>if(Scott_Knott_TestLG!C47&lt;Scott_Knott_TestLG!C48,1,0)</f>
        <v>1</v>
      </c>
      <c r="D32" s="36">
        <f>if(Scott_Knott_TestLG!D47&lt;Scott_Knott_TestLG!D48,1,0)</f>
        <v>0</v>
      </c>
      <c r="E32" s="36">
        <f>if(Scott_Knott_TestLG!E47&lt;Scott_Knott_TestLG!E48,1,0)</f>
        <v>0</v>
      </c>
      <c r="F32" s="36">
        <f>if(Scott_Knott_TestLG!F47&lt;Scott_Knott_TestLG!F48,1,0)</f>
        <v>0</v>
      </c>
      <c r="G32" s="36">
        <f>if(Scott_Knott_TestLG!G47&lt;Scott_Knott_TestLG!G48,1,0)</f>
        <v>0</v>
      </c>
      <c r="H32" s="36">
        <f>if(Scott_Knott_TestLG!H47&lt;Scott_Knott_TestLG!H48,1,0)</f>
        <v>1</v>
      </c>
      <c r="I32" s="36">
        <f>if(Scott_Knott_TestLG!I47&lt;Scott_Knott_TestLG!I48,1,0)</f>
        <v>0</v>
      </c>
      <c r="J32" s="36">
        <f>if(Scott_Knott_TestLG!J47&lt;Scott_Knott_TestLG!J48,1,0)</f>
        <v>1</v>
      </c>
      <c r="K32" s="36">
        <f>if(Scott_Knott_TestLG!K47&lt;Scott_Knott_TestLG!K48,1,0)</f>
        <v>0</v>
      </c>
      <c r="L32" s="36">
        <f>if(Scott_Knott_TestLG!L47&lt;Scott_Knott_TestLG!L48,1,0)</f>
        <v>1</v>
      </c>
      <c r="M32" s="36">
        <f t="shared" ref="M32:M34" si="7">SUM(B32:L32)</f>
        <v>4</v>
      </c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</row>
    <row r="33">
      <c r="A33" s="143" t="s">
        <v>134</v>
      </c>
      <c r="B33" s="6">
        <f>if(Scott_Knott_TestLG!B47=Scott_Knott_TestLG!B48,1,0)</f>
        <v>1</v>
      </c>
      <c r="C33" s="6">
        <f>if(Scott_Knott_TestLG!C47=Scott_Knott_TestLG!C48,1,0)</f>
        <v>0</v>
      </c>
      <c r="D33" s="6">
        <f>if(Scott_Knott_TestLG!D47=Scott_Knott_TestLG!D48,1,0)</f>
        <v>1</v>
      </c>
      <c r="E33" s="6">
        <f>if(Scott_Knott_TestLG!E47=Scott_Knott_TestLG!E48,1,0)</f>
        <v>1</v>
      </c>
      <c r="F33" s="6">
        <f>if(Scott_Knott_TestLG!F47=Scott_Knott_TestLG!F48,1,0)</f>
        <v>1</v>
      </c>
      <c r="G33" s="6">
        <f>if(Scott_Knott_TestLG!G47=Scott_Knott_TestLG!G48,1,0)</f>
        <v>1</v>
      </c>
      <c r="H33" s="6">
        <f>if(Scott_Knott_TestLG!H47=Scott_Knott_TestLG!H48,1,0)</f>
        <v>0</v>
      </c>
      <c r="I33" s="6">
        <f>if(Scott_Knott_TestLG!I47=Scott_Knott_TestLG!I48,1,0)</f>
        <v>1</v>
      </c>
      <c r="J33" s="6">
        <f>if(Scott_Knott_TestLG!J47=Scott_Knott_TestLG!J48,1,0)</f>
        <v>0</v>
      </c>
      <c r="K33" s="6">
        <f>if(Scott_Knott_TestLG!K47=Scott_Knott_TestLG!K48,1,0)</f>
        <v>1</v>
      </c>
      <c r="L33" s="6">
        <f>if(Scott_Knott_TestLG!L47=Scott_Knott_TestLG!L48,1,0)</f>
        <v>0</v>
      </c>
      <c r="M33" s="36">
        <f t="shared" si="7"/>
        <v>7</v>
      </c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</row>
    <row r="34">
      <c r="A34" s="143" t="s">
        <v>136</v>
      </c>
      <c r="B34" s="36">
        <f>if(Scott_Knott_TestLG!B47&gt;Scott_Knott_TestLG!B48,1,0)</f>
        <v>0</v>
      </c>
      <c r="C34" s="36">
        <f>if(Scott_Knott_TestLG!C47&gt;Scott_Knott_TestLG!C48,1,0)</f>
        <v>0</v>
      </c>
      <c r="D34" s="36">
        <f>if(Scott_Knott_TestLG!D47&gt;Scott_Knott_TestLG!D48,1,0)</f>
        <v>0</v>
      </c>
      <c r="E34" s="36">
        <f>if(Scott_Knott_TestLG!E47&gt;Scott_Knott_TestLG!E48,1,0)</f>
        <v>0</v>
      </c>
      <c r="F34" s="36">
        <f>if(Scott_Knott_TestLG!F47&gt;Scott_Knott_TestLG!F48,1,0)</f>
        <v>0</v>
      </c>
      <c r="G34" s="36">
        <f>if(Scott_Knott_TestLG!G47&gt;Scott_Knott_TestLG!G48,1,0)</f>
        <v>0</v>
      </c>
      <c r="H34" s="36">
        <f>if(Scott_Knott_TestLG!H47&gt;Scott_Knott_TestLG!H48,1,0)</f>
        <v>0</v>
      </c>
      <c r="I34" s="36">
        <f>if(Scott_Knott_TestLG!I47&gt;Scott_Knott_TestLG!I48,1,0)</f>
        <v>0</v>
      </c>
      <c r="J34" s="36">
        <f>if(Scott_Knott_TestLG!J47&gt;Scott_Knott_TestLG!J48,1,0)</f>
        <v>0</v>
      </c>
      <c r="K34" s="36">
        <f>if(Scott_Knott_TestLG!K47&gt;Scott_Knott_TestLG!K48,1,0)</f>
        <v>0</v>
      </c>
      <c r="L34" s="36">
        <f>if(Scott_Knott_TestLG!L47&gt;Scott_Knott_TestLG!L48,1,0)</f>
        <v>0</v>
      </c>
      <c r="M34" s="36">
        <f t="shared" si="7"/>
        <v>0</v>
      </c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</row>
    <row r="35">
      <c r="A35" s="56"/>
      <c r="B35" s="56"/>
      <c r="C35" s="56"/>
      <c r="D35" s="56"/>
      <c r="E35" s="46"/>
      <c r="F35" s="56"/>
      <c r="G35" s="56"/>
      <c r="L35" s="56"/>
      <c r="M35" s="3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</row>
    <row r="36">
      <c r="A36" s="144" t="s">
        <v>163</v>
      </c>
      <c r="B36" s="56"/>
      <c r="C36" s="56"/>
      <c r="D36" s="56"/>
      <c r="E36" s="46"/>
      <c r="F36" s="56"/>
      <c r="G36" s="56"/>
      <c r="L36" s="56"/>
      <c r="M36" s="3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</row>
    <row r="37">
      <c r="A37" s="143" t="s">
        <v>132</v>
      </c>
      <c r="B37" s="36">
        <f>if(Scott_Knott_TestLG!B54&lt;Scott_Knott_TestLG!B55,1,0)</f>
        <v>0</v>
      </c>
      <c r="C37" s="36">
        <f>if(Scott_Knott_TestLG!C54&lt;Scott_Knott_TestLG!C55,1,0)</f>
        <v>1</v>
      </c>
      <c r="D37" s="36">
        <f>if(Scott_Knott_TestLG!D54&lt;Scott_Knott_TestLG!D55,1,0)</f>
        <v>0</v>
      </c>
      <c r="E37" s="36">
        <f>if(Scott_Knott_TestLG!E54&lt;Scott_Knott_TestLG!E55,1,0)</f>
        <v>0</v>
      </c>
      <c r="F37" s="36">
        <f>if(Scott_Knott_TestLG!F54&lt;Scott_Knott_TestLG!F55,1,0)</f>
        <v>0</v>
      </c>
      <c r="G37" s="36">
        <f>if(Scott_Knott_TestLG!G54&lt;Scott_Knott_TestLG!G55,1,0)</f>
        <v>0</v>
      </c>
      <c r="H37" s="36">
        <f>if(Scott_Knott_TestLG!H54&lt;Scott_Knott_TestLG!H55,1,0)</f>
        <v>1</v>
      </c>
      <c r="I37" s="36">
        <f>if(Scott_Knott_TestLG!I54&lt;Scott_Knott_TestLG!I55,1,0)</f>
        <v>0</v>
      </c>
      <c r="J37" s="36">
        <f>if(Scott_Knott_TestLG!J54&lt;Scott_Knott_TestLG!J55,1,0)</f>
        <v>1</v>
      </c>
      <c r="K37" s="36">
        <f>if(Scott_Knott_TestLG!K54&lt;Scott_Knott_TestLG!K55,1,0)</f>
        <v>1</v>
      </c>
      <c r="L37" s="36">
        <f>if(Scott_Knott_TestLG!L54&lt;Scott_Knott_TestLG!L55,1,0)</f>
        <v>0</v>
      </c>
      <c r="M37" s="36">
        <f t="shared" ref="M37:M39" si="8">SUM(B37:L37)</f>
        <v>4</v>
      </c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</row>
    <row r="38">
      <c r="A38" s="143" t="s">
        <v>134</v>
      </c>
      <c r="B38" s="6">
        <f>if(Scott_Knott_TestLG!B54=Scott_Knott_TestLG!B55,1,0)</f>
        <v>1</v>
      </c>
      <c r="C38" s="6">
        <f>if(Scott_Knott_TestLG!C54=Scott_Knott_TestLG!C55,1,0)</f>
        <v>0</v>
      </c>
      <c r="D38" s="6">
        <f>if(Scott_Knott_TestLG!D54=Scott_Knott_TestLG!D55,1,0)</f>
        <v>0</v>
      </c>
      <c r="E38" s="6">
        <f>if(Scott_Knott_TestLG!E54=Scott_Knott_TestLG!E55,1,0)</f>
        <v>0</v>
      </c>
      <c r="F38" s="6">
        <f>if(Scott_Knott_TestLG!F54=Scott_Knott_TestLG!F55,1,0)</f>
        <v>1</v>
      </c>
      <c r="G38" s="6">
        <f>if(Scott_Knott_TestLG!G54=Scott_Knott_TestLG!G55,1,0)</f>
        <v>1</v>
      </c>
      <c r="H38" s="6">
        <f>if(Scott_Knott_TestLG!H54=Scott_Knott_TestLG!H55,1,0)</f>
        <v>0</v>
      </c>
      <c r="I38" s="6">
        <f>if(Scott_Knott_TestLG!I54=Scott_Knott_TestLG!I55,1,0)</f>
        <v>1</v>
      </c>
      <c r="J38" s="6">
        <f>if(Scott_Knott_TestLG!J54=Scott_Knott_TestLG!J55,1,0)</f>
        <v>0</v>
      </c>
      <c r="K38" s="6">
        <f>if(Scott_Knott_TestLG!K54=Scott_Knott_TestLG!K55,1,0)</f>
        <v>0</v>
      </c>
      <c r="L38" s="6">
        <f>if(Scott_Knott_TestLG!L54=Scott_Knott_TestLG!L55,1,0)</f>
        <v>1</v>
      </c>
      <c r="M38" s="36">
        <f t="shared" si="8"/>
        <v>5</v>
      </c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</row>
    <row r="39">
      <c r="A39" s="143" t="s">
        <v>136</v>
      </c>
      <c r="B39" s="36">
        <f>if(Scott_Knott_TestLG!B54&gt;Scott_Knott_TestLG!B55,1,0)</f>
        <v>0</v>
      </c>
      <c r="C39" s="36">
        <f>if(Scott_Knott_TestLG!C54&gt;Scott_Knott_TestLG!C55,1,0)</f>
        <v>0</v>
      </c>
      <c r="D39" s="36">
        <f>if(Scott_Knott_TestLG!D54&gt;Scott_Knott_TestLG!D55,1,0)</f>
        <v>1</v>
      </c>
      <c r="E39" s="36">
        <f>if(Scott_Knott_TestLG!E54&gt;Scott_Knott_TestLG!E55,1,0)</f>
        <v>1</v>
      </c>
      <c r="F39" s="36">
        <f>if(Scott_Knott_TestLG!F54&gt;Scott_Knott_TestLG!F55,1,0)</f>
        <v>0</v>
      </c>
      <c r="G39" s="36">
        <f>if(Scott_Knott_TestLG!G54&gt;Scott_Knott_TestLG!G55,1,0)</f>
        <v>0</v>
      </c>
      <c r="H39" s="36">
        <f>if(Scott_Knott_TestLG!H54&gt;Scott_Knott_TestLG!H55,1,0)</f>
        <v>0</v>
      </c>
      <c r="I39" s="36">
        <f>if(Scott_Knott_TestLG!I54&gt;Scott_Knott_TestLG!I55,1,0)</f>
        <v>0</v>
      </c>
      <c r="J39" s="36">
        <f>if(Scott_Knott_TestLG!J54&gt;Scott_Knott_TestLG!J55,1,0)</f>
        <v>0</v>
      </c>
      <c r="K39" s="36">
        <f>if(Scott_Knott_TestLG!K54&gt;Scott_Knott_TestLG!K55,1,0)</f>
        <v>0</v>
      </c>
      <c r="L39" s="36">
        <f>if(Scott_Knott_TestLG!L54&gt;Scott_Knott_TestLG!L55,1,0)</f>
        <v>0</v>
      </c>
      <c r="M39" s="36">
        <f t="shared" si="8"/>
        <v>2</v>
      </c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</row>
    <row r="40">
      <c r="A40" s="56"/>
      <c r="B40" s="56"/>
      <c r="C40" s="56"/>
      <c r="D40" s="56"/>
      <c r="E40" s="46"/>
      <c r="F40" s="56"/>
      <c r="G40" s="56"/>
      <c r="L40" s="56"/>
      <c r="M40" s="3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</row>
    <row r="41">
      <c r="A41" s="144" t="s">
        <v>164</v>
      </c>
      <c r="B41" s="56"/>
      <c r="C41" s="56"/>
      <c r="D41" s="56"/>
      <c r="E41" s="46"/>
      <c r="F41" s="56"/>
      <c r="G41" s="56"/>
      <c r="L41" s="56"/>
      <c r="M41" s="3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</row>
    <row r="42">
      <c r="A42" s="143" t="s">
        <v>132</v>
      </c>
      <c r="B42" s="36">
        <f>if(Scott_Knott_TestLG!B61&lt;Scott_Knott_TestLG!B62,1,0)</f>
        <v>0</v>
      </c>
      <c r="C42" s="36">
        <f>if(Scott_Knott_TestLG!C61&lt;Scott_Knott_TestLG!C62,1,0)</f>
        <v>1</v>
      </c>
      <c r="D42" s="36">
        <f>if(Scott_Knott_TestLG!D61&lt;Scott_Knott_TestLG!D62,1,0)</f>
        <v>1</v>
      </c>
      <c r="E42" s="36">
        <f>if(Scott_Knott_TestLG!E61&lt;Scott_Knott_TestLG!E62,1,0)</f>
        <v>1</v>
      </c>
      <c r="F42" s="36">
        <f>if(Scott_Knott_TestLG!F61&lt;Scott_Knott_TestLG!F62,1,0)</f>
        <v>0</v>
      </c>
      <c r="G42" s="36">
        <f>if(Scott_Knott_TestLG!G61&lt;Scott_Knott_TestLG!G62,1,0)</f>
        <v>1</v>
      </c>
      <c r="H42" s="36">
        <f>if(Scott_Knott_TestLG!H61&lt;Scott_Knott_TestLG!H62,1,0)</f>
        <v>1</v>
      </c>
      <c r="I42" s="36">
        <f>if(Scott_Knott_TestLG!I61&lt;Scott_Knott_TestLG!I62,1,0)</f>
        <v>0</v>
      </c>
      <c r="J42" s="36">
        <f>if(Scott_Knott_TestLG!J61&lt;Scott_Knott_TestLG!J62,1,0)</f>
        <v>1</v>
      </c>
      <c r="K42" s="36">
        <f>if(Scott_Knott_TestLG!K61&lt;Scott_Knott_TestLG!K62,1,0)</f>
        <v>0</v>
      </c>
      <c r="L42" s="36">
        <f>if(Scott_Knott_TestLG!L61&lt;Scott_Knott_TestLG!L62,1,0)</f>
        <v>0</v>
      </c>
      <c r="M42" s="36">
        <f t="shared" ref="M42:M44" si="9">SUM(B42:L42)</f>
        <v>6</v>
      </c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</row>
    <row r="43">
      <c r="A43" s="143" t="s">
        <v>134</v>
      </c>
      <c r="B43" s="6">
        <f>if(Scott_Knott_TestLG!B61=Scott_Knott_TestLG!B62,1,0)</f>
        <v>1</v>
      </c>
      <c r="C43" s="6">
        <f>if(Scott_Knott_TestLG!C61=Scott_Knott_TestLG!C62,1,0)</f>
        <v>0</v>
      </c>
      <c r="D43" s="6">
        <f>if(Scott_Knott_TestLG!D61=Scott_Knott_TestLG!D62,1,0)</f>
        <v>0</v>
      </c>
      <c r="E43" s="6">
        <f>if(Scott_Knott_TestLG!E61=Scott_Knott_TestLG!E62,1,0)</f>
        <v>0</v>
      </c>
      <c r="F43" s="6">
        <f>if(Scott_Knott_TestLG!F61=Scott_Knott_TestLG!F62,1,0)</f>
        <v>1</v>
      </c>
      <c r="G43" s="6">
        <f>if(Scott_Knott_TestLG!G61=Scott_Knott_TestLG!G62,1,0)</f>
        <v>0</v>
      </c>
      <c r="H43" s="6">
        <f>if(Scott_Knott_TestLG!H61=Scott_Knott_TestLG!H62,1,0)</f>
        <v>0</v>
      </c>
      <c r="I43" s="6">
        <f>if(Scott_Knott_TestLG!I61=Scott_Knott_TestLG!I62,1,0)</f>
        <v>1</v>
      </c>
      <c r="J43" s="6">
        <f>if(Scott_Knott_TestLG!J61=Scott_Knott_TestLG!J62,1,0)</f>
        <v>0</v>
      </c>
      <c r="K43" s="6">
        <f>if(Scott_Knott_TestLG!K61=Scott_Knott_TestLG!K62,1,0)</f>
        <v>1</v>
      </c>
      <c r="L43" s="6">
        <f>if(Scott_Knott_TestLG!L61=Scott_Knott_TestLG!L62,1,0)</f>
        <v>1</v>
      </c>
      <c r="M43" s="36">
        <f t="shared" si="9"/>
        <v>5</v>
      </c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</row>
    <row r="44">
      <c r="A44" s="143" t="s">
        <v>136</v>
      </c>
      <c r="B44" s="36">
        <f>if(Scott_Knott_TestLG!B61&gt;Scott_Knott_TestLG!B62,1,0)</f>
        <v>0</v>
      </c>
      <c r="C44" s="36">
        <f>if(Scott_Knott_TestLG!C61&gt;Scott_Knott_TestLG!C62,1,0)</f>
        <v>0</v>
      </c>
      <c r="D44" s="36">
        <f>if(Scott_Knott_TestLG!D61&gt;Scott_Knott_TestLG!D62,1,0)</f>
        <v>0</v>
      </c>
      <c r="E44" s="36">
        <f>if(Scott_Knott_TestLG!E61&gt;Scott_Knott_TestLG!E62,1,0)</f>
        <v>0</v>
      </c>
      <c r="F44" s="36">
        <f>if(Scott_Knott_TestLG!F61&gt;Scott_Knott_TestLG!F62,1,0)</f>
        <v>0</v>
      </c>
      <c r="G44" s="36">
        <f>if(Scott_Knott_TestLG!G61&gt;Scott_Knott_TestLG!G62,1,0)</f>
        <v>0</v>
      </c>
      <c r="H44" s="36">
        <f>if(Scott_Knott_TestLG!H61&gt;Scott_Knott_TestLG!H62,1,0)</f>
        <v>0</v>
      </c>
      <c r="I44" s="36">
        <f>if(Scott_Knott_TestLG!I61&gt;Scott_Knott_TestLG!I62,1,0)</f>
        <v>0</v>
      </c>
      <c r="J44" s="36">
        <f>if(Scott_Knott_TestLG!J61&gt;Scott_Knott_TestLG!J62,1,0)</f>
        <v>0</v>
      </c>
      <c r="K44" s="36">
        <f>if(Scott_Knott_TestLG!K61&gt;Scott_Knott_TestLG!K62,1,0)</f>
        <v>0</v>
      </c>
      <c r="L44" s="36">
        <f>if(Scott_Knott_TestLG!L61&gt;Scott_Knott_TestLG!L62,1,0)</f>
        <v>0</v>
      </c>
      <c r="M44" s="36">
        <f t="shared" si="9"/>
        <v>0</v>
      </c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</row>
    <row r="46">
      <c r="L46" s="6" t="s">
        <v>132</v>
      </c>
      <c r="M46" s="36">
        <f t="shared" ref="M46:M48" si="10">SUM(M2,M7,M12,M17,M22,M27,M32,M37,M42)</f>
        <v>50</v>
      </c>
    </row>
    <row r="47">
      <c r="L47" s="6" t="s">
        <v>134</v>
      </c>
      <c r="M47" s="36">
        <f t="shared" si="10"/>
        <v>24</v>
      </c>
    </row>
    <row r="48">
      <c r="L48" s="6" t="s">
        <v>136</v>
      </c>
      <c r="M48" s="36">
        <f t="shared" si="10"/>
        <v>25</v>
      </c>
    </row>
    <row r="49">
      <c r="M49" s="36">
        <f>SUM(M46:AC48)</f>
        <v>99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</cols>
  <sheetData>
    <row r="1">
      <c r="A1" s="142" t="s">
        <v>156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</row>
    <row r="2">
      <c r="A2" s="143" t="s">
        <v>132</v>
      </c>
      <c r="B2" s="53">
        <f>if(Scott_Knott_TestLG!B5&lt;Scott_Knott_TestLG!B8,1,0)</f>
        <v>0</v>
      </c>
      <c r="C2" s="53">
        <f>if(Scott_Knott_TestLG!C5&lt;Scott_Knott_TestLG!C8,1,0)</f>
        <v>1</v>
      </c>
      <c r="D2" s="53">
        <f>if(Scott_Knott_TestLG!D5&lt;Scott_Knott_TestLG!D8,1,0)</f>
        <v>1</v>
      </c>
      <c r="E2" s="53">
        <f>if(Scott_Knott_TestLG!E5&lt;Scott_Knott_TestLG!E8,1,0)</f>
        <v>1</v>
      </c>
      <c r="F2" s="53">
        <f>if(Scott_Knott_TestLG!F5&lt;Scott_Knott_TestLG!F8,1,0)</f>
        <v>0</v>
      </c>
      <c r="G2" s="53">
        <f>if(Scott_Knott_TestLG!G5&lt;Scott_Knott_TestLG!G8,1,0)</f>
        <v>1</v>
      </c>
      <c r="H2" s="53">
        <f>if(Scott_Knott_TestLG!H5&lt;Scott_Knott_TestLG!H8,1,0)</f>
        <v>0</v>
      </c>
      <c r="I2" s="53">
        <f>if(Scott_Knott_TestLG!I5&lt;Scott_Knott_TestLG!I8,1,0)</f>
        <v>1</v>
      </c>
      <c r="J2" s="53">
        <f>if(Scott_Knott_TestLG!J5&lt;Scott_Knott_TestLG!J8,1,0)</f>
        <v>0</v>
      </c>
      <c r="K2" s="53">
        <f>if(Scott_Knott_TestLG!K5&lt;Scott_Knott_TestLG!K8,1,0)</f>
        <v>0</v>
      </c>
      <c r="L2" s="53">
        <f>if(Scott_Knott_TestLG!L5&lt;Scott_Knott_TestLG!L8,1,0)</f>
        <v>1</v>
      </c>
      <c r="M2" s="46">
        <f t="shared" ref="M2:M4" si="1">SUM(B2:L2)</f>
        <v>6</v>
      </c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</row>
    <row r="3">
      <c r="A3" s="143" t="s">
        <v>134</v>
      </c>
      <c r="B3" s="53">
        <f>if(Scott_Knott_TestLG!B5=Scott_Knott_TestLG!B8,1,0)</f>
        <v>1</v>
      </c>
      <c r="C3" s="53">
        <f>if(Scott_Knott_TestLG!C5=Scott_Knott_TestLG!C8,1,0)</f>
        <v>0</v>
      </c>
      <c r="D3" s="53">
        <f>if(Scott_Knott_TestLG!D5=Scott_Knott_TestLG!D8,1,0)</f>
        <v>0</v>
      </c>
      <c r="E3" s="53">
        <f>if(Scott_Knott_TestLG!E5=Scott_Knott_TestLG!E8,1,0)</f>
        <v>0</v>
      </c>
      <c r="F3" s="53">
        <f>if(Scott_Knott_TestLG!F5=Scott_Knott_TestLG!F8,1,0)</f>
        <v>1</v>
      </c>
      <c r="G3" s="53">
        <f>if(Scott_Knott_TestLG!G5=Scott_Knott_TestLG!G8,1,0)</f>
        <v>0</v>
      </c>
      <c r="H3" s="53">
        <f>if(Scott_Knott_TestLG!H5=Scott_Knott_TestLG!H8,1,0)</f>
        <v>0</v>
      </c>
      <c r="I3" s="53">
        <f>if(Scott_Knott_TestLG!I5=Scott_Knott_TestLG!I8,1,0)</f>
        <v>0</v>
      </c>
      <c r="J3" s="53">
        <f>if(Scott_Knott_TestLG!J5=Scott_Knott_TestLG!J8,1,0)</f>
        <v>0</v>
      </c>
      <c r="K3" s="53">
        <f>if(Scott_Knott_TestLG!K5=Scott_Knott_TestLG!K8,1,0)</f>
        <v>0</v>
      </c>
      <c r="L3" s="53">
        <f>if(Scott_Knott_TestLG!L5=Scott_Knott_TestLG!L8,1,0)</f>
        <v>0</v>
      </c>
      <c r="M3" s="46">
        <f t="shared" si="1"/>
        <v>2</v>
      </c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</row>
    <row r="4">
      <c r="A4" s="143" t="s">
        <v>136</v>
      </c>
      <c r="B4" s="53">
        <f>if(Scott_Knott_TestLG!B5&gt;Scott_Knott_TestLG!B8,1,0)</f>
        <v>0</v>
      </c>
      <c r="C4" s="53">
        <f>if(Scott_Knott_TestLG!C5&gt;Scott_Knott_TestLG!C8,1,0)</f>
        <v>0</v>
      </c>
      <c r="D4" s="53">
        <f>if(Scott_Knott_TestLG!D5&gt;Scott_Knott_TestLG!D8,1,0)</f>
        <v>0</v>
      </c>
      <c r="E4" s="53">
        <f>if(Scott_Knott_TestLG!E5&gt;Scott_Knott_TestLG!E8,1,0)</f>
        <v>0</v>
      </c>
      <c r="F4" s="53">
        <f>if(Scott_Knott_TestLG!F5&gt;Scott_Knott_TestLG!F8,1,0)</f>
        <v>0</v>
      </c>
      <c r="G4" s="53">
        <f>if(Scott_Knott_TestLG!G5&gt;Scott_Knott_TestLG!G8,1,0)</f>
        <v>0</v>
      </c>
      <c r="H4" s="53">
        <f>if(Scott_Knott_TestLG!H5&gt;Scott_Knott_TestLG!H8,1,0)</f>
        <v>1</v>
      </c>
      <c r="I4" s="53">
        <f>if(Scott_Knott_TestLG!I5&gt;Scott_Knott_TestLG!I8,1,0)</f>
        <v>0</v>
      </c>
      <c r="J4" s="53">
        <f>if(Scott_Knott_TestLG!J5&gt;Scott_Knott_TestLG!J8,1,0)</f>
        <v>1</v>
      </c>
      <c r="K4" s="53">
        <f>if(Scott_Knott_TestLG!K5&gt;Scott_Knott_TestLG!K8,1,0)</f>
        <v>1</v>
      </c>
      <c r="L4" s="53">
        <f>if(Scott_Knott_TestLG!L5&gt;Scott_Knott_TestLG!L8,1,0)</f>
        <v>0</v>
      </c>
      <c r="M4" s="46">
        <f t="shared" si="1"/>
        <v>3</v>
      </c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</row>
    <row r="5">
      <c r="A5" s="56"/>
      <c r="C5" s="56"/>
      <c r="D5" s="56"/>
      <c r="E5" s="46"/>
      <c r="F5" s="56"/>
      <c r="G5" s="56"/>
      <c r="I5" s="56"/>
      <c r="J5" s="68"/>
      <c r="K5" s="68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</row>
    <row r="6">
      <c r="A6" s="142" t="s">
        <v>157</v>
      </c>
      <c r="C6" s="56"/>
      <c r="D6" s="56"/>
      <c r="E6" s="46"/>
      <c r="F6" s="56"/>
      <c r="G6" s="56"/>
      <c r="I6" s="56"/>
      <c r="J6" s="68"/>
      <c r="K6" s="68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</row>
    <row r="7">
      <c r="A7" s="143" t="s">
        <v>132</v>
      </c>
      <c r="B7" s="36">
        <f>if(Scott_Knott_TestLG!B12&lt;Scott_Knott_TestLG!B15,1,0)</f>
        <v>0</v>
      </c>
      <c r="C7" s="36">
        <f>if(Scott_Knott_TestLG!C12&lt;Scott_Knott_TestLG!C15,1,0)</f>
        <v>0</v>
      </c>
      <c r="D7" s="36">
        <f>if(Scott_Knott_TestLG!D12&lt;Scott_Knott_TestLG!D15,1,0)</f>
        <v>0</v>
      </c>
      <c r="E7" s="36">
        <f>if(Scott_Knott_TestLG!E12&lt;Scott_Knott_TestLG!E15,1,0)</f>
        <v>0</v>
      </c>
      <c r="F7" s="36">
        <f>if(Scott_Knott_TestLG!F12&lt;Scott_Knott_TestLG!F15,1,0)</f>
        <v>0</v>
      </c>
      <c r="G7" s="36">
        <f>if(Scott_Knott_TestLG!G12&lt;Scott_Knott_TestLG!G15,1,0)</f>
        <v>0</v>
      </c>
      <c r="H7" s="36">
        <f>if(Scott_Knott_TestLG!H12&lt;Scott_Knott_TestLG!H15,1,0)</f>
        <v>1</v>
      </c>
      <c r="I7" s="36">
        <f>if(Scott_Knott_TestLG!I12&lt;Scott_Knott_TestLG!I15,1,0)</f>
        <v>0</v>
      </c>
      <c r="J7" s="36">
        <f>if(Scott_Knott_TestLG!J12&lt;Scott_Knott_TestLG!J15,1,0)</f>
        <v>1</v>
      </c>
      <c r="K7" s="36">
        <f>if(Scott_Knott_TestLG!K12&lt;Scott_Knott_TestLG!K15,1,0)</f>
        <v>1</v>
      </c>
      <c r="L7" s="36">
        <f>if(Scott_Knott_TestLG!L12&lt;Scott_Knott_TestLG!L15,1,0)</f>
        <v>0</v>
      </c>
      <c r="M7" s="36">
        <f t="shared" ref="M7:M9" si="2">SUM(B7:L7)</f>
        <v>3</v>
      </c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</row>
    <row r="8">
      <c r="A8" s="143" t="s">
        <v>134</v>
      </c>
      <c r="B8" s="6">
        <f>if(Scott_Knott_TestLG!B12=Scott_Knott_TestLG!B15,1,0)</f>
        <v>1</v>
      </c>
      <c r="C8" s="6">
        <f>if(Scott_Knott_TestLG!C12=Scott_Knott_TestLG!C15,1,0)</f>
        <v>0</v>
      </c>
      <c r="D8" s="6">
        <f>if(Scott_Knott_TestLG!D12=Scott_Knott_TestLG!D15,1,0)</f>
        <v>0</v>
      </c>
      <c r="E8" s="6">
        <f>if(Scott_Knott_TestLG!E12=Scott_Knott_TestLG!E15,1,0)</f>
        <v>0</v>
      </c>
      <c r="F8" s="6">
        <f>if(Scott_Knott_TestLG!F12=Scott_Knott_TestLG!F15,1,0)</f>
        <v>1</v>
      </c>
      <c r="G8" s="6">
        <f>if(Scott_Knott_TestLG!G12=Scott_Knott_TestLG!G15,1,0)</f>
        <v>0</v>
      </c>
      <c r="H8" s="6">
        <f>if(Scott_Knott_TestLG!H12=Scott_Knott_TestLG!H15,1,0)</f>
        <v>0</v>
      </c>
      <c r="I8" s="6">
        <f>if(Scott_Knott_TestLG!I12=Scott_Knott_TestLG!I15,1,0)</f>
        <v>0</v>
      </c>
      <c r="J8" s="6">
        <f>if(Scott_Knott_TestLG!J12=Scott_Knott_TestLG!J15,1,0)</f>
        <v>0</v>
      </c>
      <c r="K8" s="6">
        <f>if(Scott_Knott_TestLG!K12=Scott_Knott_TestLG!K15,1,0)</f>
        <v>0</v>
      </c>
      <c r="L8" s="6">
        <f>if(Scott_Knott_TestLG!L12=Scott_Knott_TestLG!L15,1,0)</f>
        <v>0</v>
      </c>
      <c r="M8" s="36">
        <f t="shared" si="2"/>
        <v>2</v>
      </c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</row>
    <row r="9">
      <c r="A9" s="143" t="s">
        <v>136</v>
      </c>
      <c r="B9" s="36">
        <f>if(Scott_Knott_TestLG!B12&gt;Scott_Knott_TestLG!B15,1,0)</f>
        <v>0</v>
      </c>
      <c r="C9" s="36">
        <f>if(Scott_Knott_TestLG!C12&gt;Scott_Knott_TestLG!C15,1,0)</f>
        <v>1</v>
      </c>
      <c r="D9" s="36">
        <f>if(Scott_Knott_TestLG!D12&gt;Scott_Knott_TestLG!D15,1,0)</f>
        <v>1</v>
      </c>
      <c r="E9" s="36">
        <f>if(Scott_Knott_TestLG!E12&gt;Scott_Knott_TestLG!E15,1,0)</f>
        <v>1</v>
      </c>
      <c r="F9" s="36">
        <f>if(Scott_Knott_TestLG!F12&gt;Scott_Knott_TestLG!F15,1,0)</f>
        <v>0</v>
      </c>
      <c r="G9" s="36">
        <f>if(Scott_Knott_TestLG!G12&gt;Scott_Knott_TestLG!G15,1,0)</f>
        <v>1</v>
      </c>
      <c r="H9" s="36">
        <f>if(Scott_Knott_TestLG!H12&gt;Scott_Knott_TestLG!H15,1,0)</f>
        <v>0</v>
      </c>
      <c r="I9" s="36">
        <f>if(Scott_Knott_TestLG!I12&gt;Scott_Knott_TestLG!I15,1,0)</f>
        <v>1</v>
      </c>
      <c r="J9" s="36">
        <f>if(Scott_Knott_TestLG!J12&gt;Scott_Knott_TestLG!J15,1,0)</f>
        <v>0</v>
      </c>
      <c r="K9" s="36">
        <f>if(Scott_Knott_TestLG!K12&gt;Scott_Knott_TestLG!K15,1,0)</f>
        <v>0</v>
      </c>
      <c r="L9" s="36">
        <f>if(Scott_Knott_TestLG!L12&gt;Scott_Knott_TestLG!L15,1,0)</f>
        <v>1</v>
      </c>
      <c r="M9" s="36">
        <f t="shared" si="2"/>
        <v>6</v>
      </c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</row>
    <row r="10">
      <c r="A10" s="56"/>
      <c r="B10" s="46"/>
      <c r="C10" s="46"/>
      <c r="D10" s="46"/>
      <c r="E10" s="46"/>
      <c r="F10" s="46"/>
      <c r="G10" s="46"/>
      <c r="H10" s="36"/>
      <c r="I10" s="46"/>
      <c r="J10" s="140"/>
      <c r="K10" s="140"/>
      <c r="L10" s="46"/>
      <c r="M10" s="3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</row>
    <row r="11">
      <c r="A11" s="142" t="s">
        <v>158</v>
      </c>
      <c r="M11" s="3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</row>
    <row r="12">
      <c r="A12" s="143" t="s">
        <v>132</v>
      </c>
      <c r="B12" s="36">
        <f>if(Scott_Knott_TestLG!B19&lt;Scott_Knott_TestLG!B22,1,0)</f>
        <v>0</v>
      </c>
      <c r="C12" s="36">
        <f>if(Scott_Knott_TestLG!C19&lt;Scott_Knott_TestLG!C22,1,0)</f>
        <v>0</v>
      </c>
      <c r="D12" s="36">
        <f>if(Scott_Knott_TestLG!D19&lt;Scott_Knott_TestLG!D22,1,0)</f>
        <v>0</v>
      </c>
      <c r="E12" s="36">
        <f>if(Scott_Knott_TestLG!E19&lt;Scott_Knott_TestLG!E22,1,0)</f>
        <v>0</v>
      </c>
      <c r="F12" s="36">
        <f>if(Scott_Knott_TestLG!F19&lt;Scott_Knott_TestLG!F22,1,0)</f>
        <v>0</v>
      </c>
      <c r="G12" s="36">
        <f>if(Scott_Knott_TestLG!G19&lt;Scott_Knott_TestLG!G22,1,0)</f>
        <v>0</v>
      </c>
      <c r="H12" s="36">
        <f>if(Scott_Knott_TestLG!H19&lt;Scott_Knott_TestLG!H22,1,0)</f>
        <v>0</v>
      </c>
      <c r="I12" s="36">
        <f>if(Scott_Knott_TestLG!I19&lt;Scott_Knott_TestLG!I22,1,0)</f>
        <v>0</v>
      </c>
      <c r="J12" s="36">
        <f>if(Scott_Knott_TestLG!J19&lt;Scott_Knott_TestLG!J22,1,0)</f>
        <v>0</v>
      </c>
      <c r="K12" s="36">
        <f>if(Scott_Knott_TestLG!K19&lt;Scott_Knott_TestLG!K22,1,0)</f>
        <v>0</v>
      </c>
      <c r="L12" s="36">
        <f>if(Scott_Knott_TestLG!L19&lt;Scott_Knott_TestLG!L22,1,0)</f>
        <v>1</v>
      </c>
      <c r="M12" s="36">
        <f t="shared" ref="M12:M14" si="3">SUM(B12:L12)</f>
        <v>1</v>
      </c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</row>
    <row r="13">
      <c r="A13" s="143" t="s">
        <v>134</v>
      </c>
      <c r="B13" s="6">
        <f>if(Scott_Knott_TestLG!B19=Scott_Knott_TestLG!B22,1,0)</f>
        <v>1</v>
      </c>
      <c r="C13" s="6">
        <f>if(Scott_Knott_TestLG!C19=Scott_Knott_TestLG!C22,1,0)</f>
        <v>0</v>
      </c>
      <c r="D13" s="6">
        <f>if(Scott_Knott_TestLG!D19=Scott_Knott_TestLG!D22,1,0)</f>
        <v>0</v>
      </c>
      <c r="E13" s="6">
        <f>if(Scott_Knott_TestLG!E19=Scott_Knott_TestLG!E22,1,0)</f>
        <v>0</v>
      </c>
      <c r="F13" s="6">
        <f>if(Scott_Knott_TestLG!F19=Scott_Knott_TestLG!F22,1,0)</f>
        <v>1</v>
      </c>
      <c r="G13" s="6">
        <f>if(Scott_Knott_TestLG!G19=Scott_Knott_TestLG!G22,1,0)</f>
        <v>0</v>
      </c>
      <c r="H13" s="6">
        <f>if(Scott_Knott_TestLG!H19=Scott_Knott_TestLG!H22,1,0)</f>
        <v>0</v>
      </c>
      <c r="I13" s="6">
        <f>if(Scott_Knott_TestLG!I19=Scott_Knott_TestLG!I22,1,0)</f>
        <v>0</v>
      </c>
      <c r="J13" s="6">
        <f>if(Scott_Knott_TestLG!J19=Scott_Knott_TestLG!J22,1,0)</f>
        <v>0</v>
      </c>
      <c r="K13" s="6">
        <f>if(Scott_Knott_TestLG!K19=Scott_Knott_TestLG!K22,1,0)</f>
        <v>0</v>
      </c>
      <c r="L13" s="6">
        <f>if(Scott_Knott_TestLG!L19=Scott_Knott_TestLG!L22,1,0)</f>
        <v>0</v>
      </c>
      <c r="M13" s="36">
        <f t="shared" si="3"/>
        <v>2</v>
      </c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</row>
    <row r="14">
      <c r="A14" s="143" t="s">
        <v>136</v>
      </c>
      <c r="B14" s="36">
        <f>if(Scott_Knott_TestLG!B19&gt;Scott_Knott_TestLG!B22,1,0)</f>
        <v>0</v>
      </c>
      <c r="C14" s="36">
        <f>if(Scott_Knott_TestLG!C19&gt;Scott_Knott_TestLG!C22,1,0)</f>
        <v>1</v>
      </c>
      <c r="D14" s="36">
        <f>if(Scott_Knott_TestLG!D19&gt;Scott_Knott_TestLG!D22,1,0)</f>
        <v>1</v>
      </c>
      <c r="E14" s="36">
        <f>if(Scott_Knott_TestLG!E19&gt;Scott_Knott_TestLG!E22,1,0)</f>
        <v>1</v>
      </c>
      <c r="F14" s="36">
        <f>if(Scott_Knott_TestLG!F19&gt;Scott_Knott_TestLG!F22,1,0)</f>
        <v>0</v>
      </c>
      <c r="G14" s="36">
        <f>if(Scott_Knott_TestLG!G19&gt;Scott_Knott_TestLG!G22,1,0)</f>
        <v>1</v>
      </c>
      <c r="H14" s="36">
        <f>if(Scott_Knott_TestLG!H19&gt;Scott_Knott_TestLG!H22,1,0)</f>
        <v>1</v>
      </c>
      <c r="I14" s="36">
        <f>if(Scott_Knott_TestLG!I19&gt;Scott_Knott_TestLG!I22,1,0)</f>
        <v>1</v>
      </c>
      <c r="J14" s="36">
        <f>if(Scott_Knott_TestLG!J19&gt;Scott_Knott_TestLG!J22,1,0)</f>
        <v>1</v>
      </c>
      <c r="K14" s="36">
        <f>if(Scott_Knott_TestLG!K19&gt;Scott_Knott_TestLG!K22,1,0)</f>
        <v>1</v>
      </c>
      <c r="L14" s="36">
        <f>if(Scott_Knott_TestLG!L19&gt;Scott_Knott_TestLG!L22,1,0)</f>
        <v>0</v>
      </c>
      <c r="M14" s="36">
        <f t="shared" si="3"/>
        <v>8</v>
      </c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</row>
    <row r="15">
      <c r="A15" s="56"/>
      <c r="M15" s="3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</row>
    <row r="16">
      <c r="A16" s="144" t="s">
        <v>159</v>
      </c>
      <c r="M16" s="3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</row>
    <row r="17">
      <c r="A17" s="143" t="s">
        <v>132</v>
      </c>
      <c r="B17" s="36">
        <f>if(Scott_Knott_TestLG!B26&lt;Scott_Knott_TestLG!B29,1,0)</f>
        <v>0</v>
      </c>
      <c r="C17" s="36">
        <f>if(Scott_Knott_TestLG!C26&lt;Scott_Knott_TestLG!C29,1,0)</f>
        <v>1</v>
      </c>
      <c r="D17" s="36">
        <f>if(Scott_Knott_TestLG!D26&lt;Scott_Knott_TestLG!D29,1,0)</f>
        <v>1</v>
      </c>
      <c r="E17" s="36">
        <f>if(Scott_Knott_TestLG!E26&lt;Scott_Knott_TestLG!E29,1,0)</f>
        <v>1</v>
      </c>
      <c r="F17" s="36">
        <f>if(Scott_Knott_TestLG!F26&lt;Scott_Knott_TestLG!F29,1,0)</f>
        <v>0</v>
      </c>
      <c r="G17" s="36">
        <f>if(Scott_Knott_TestLG!G26&lt;Scott_Knott_TestLG!G29,1,0)</f>
        <v>1</v>
      </c>
      <c r="H17" s="36">
        <f>if(Scott_Knott_TestLG!H26&lt;Scott_Knott_TestLG!H29,1,0)</f>
        <v>0</v>
      </c>
      <c r="I17" s="36">
        <f>if(Scott_Knott_TestLG!I26&lt;Scott_Knott_TestLG!I29,1,0)</f>
        <v>1</v>
      </c>
      <c r="J17" s="36">
        <f>if(Scott_Knott_TestLG!J26&lt;Scott_Knott_TestLG!J29,1,0)</f>
        <v>0</v>
      </c>
      <c r="K17" s="36">
        <f>if(Scott_Knott_TestLG!K26&lt;Scott_Knott_TestLG!K29,1,0)</f>
        <v>0</v>
      </c>
      <c r="L17" s="36">
        <f>if(Scott_Knott_TestLG!L26&lt;Scott_Knott_TestLG!L29,1,0)</f>
        <v>1</v>
      </c>
      <c r="M17" s="36">
        <f t="shared" ref="M17:M19" si="4">SUM(B17:L17)</f>
        <v>6</v>
      </c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</row>
    <row r="18">
      <c r="A18" s="143" t="s">
        <v>134</v>
      </c>
      <c r="B18" s="6">
        <f>if(Scott_Knott_TestLG!B26=Scott_Knott_TestLG!B29,1,0)</f>
        <v>1</v>
      </c>
      <c r="C18" s="6">
        <f>if(Scott_Knott_TestLG!C26=Scott_Knott_TestLG!C29,1,0)</f>
        <v>0</v>
      </c>
      <c r="D18" s="6">
        <f>if(Scott_Knott_TestLG!D26=Scott_Knott_TestLG!D29,1,0)</f>
        <v>0</v>
      </c>
      <c r="E18" s="6">
        <f>if(Scott_Knott_TestLG!E26=Scott_Knott_TestLG!E29,1,0)</f>
        <v>0</v>
      </c>
      <c r="F18" s="6">
        <f>if(Scott_Knott_TestLG!F26=Scott_Knott_TestLG!F29,1,0)</f>
        <v>1</v>
      </c>
      <c r="G18" s="6">
        <f>if(Scott_Knott_TestLG!G26=Scott_Knott_TestLG!G29,1,0)</f>
        <v>0</v>
      </c>
      <c r="H18" s="6">
        <f>if(Scott_Knott_TestLG!H26=Scott_Knott_TestLG!H29,1,0)</f>
        <v>0</v>
      </c>
      <c r="I18" s="6">
        <f>if(Scott_Knott_TestLG!I26=Scott_Knott_TestLG!I29,1,0)</f>
        <v>0</v>
      </c>
      <c r="J18" s="6">
        <f>if(Scott_Knott_TestLG!J26=Scott_Knott_TestLG!J29,1,0)</f>
        <v>0</v>
      </c>
      <c r="K18" s="6">
        <f>if(Scott_Knott_TestLG!K26=Scott_Knott_TestLG!K29,1,0)</f>
        <v>0</v>
      </c>
      <c r="L18" s="6">
        <f>if(Scott_Knott_TestLG!L26=Scott_Knott_TestLG!L29,1,0)</f>
        <v>0</v>
      </c>
      <c r="M18" s="36">
        <f t="shared" si="4"/>
        <v>2</v>
      </c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</row>
    <row r="19">
      <c r="A19" s="143" t="s">
        <v>136</v>
      </c>
      <c r="B19" s="36">
        <f>if(Scott_Knott_TestLG!B26&gt;Scott_Knott_TestLG!B29,1,0)</f>
        <v>0</v>
      </c>
      <c r="C19" s="36">
        <f>if(Scott_Knott_TestLG!C26&gt;Scott_Knott_TestLG!C29,1,0)</f>
        <v>0</v>
      </c>
      <c r="D19" s="36">
        <f>if(Scott_Knott_TestLG!D26&gt;Scott_Knott_TestLG!D29,1,0)</f>
        <v>0</v>
      </c>
      <c r="E19" s="36">
        <f>if(Scott_Knott_TestLG!E26&gt;Scott_Knott_TestLG!E29,1,0)</f>
        <v>0</v>
      </c>
      <c r="F19" s="36">
        <f>if(Scott_Knott_TestLG!F26&gt;Scott_Knott_TestLG!F29,1,0)</f>
        <v>0</v>
      </c>
      <c r="G19" s="36">
        <f>if(Scott_Knott_TestLG!G26&gt;Scott_Knott_TestLG!G29,1,0)</f>
        <v>0</v>
      </c>
      <c r="H19" s="36">
        <f>if(Scott_Knott_TestLG!H26&gt;Scott_Knott_TestLG!H29,1,0)</f>
        <v>1</v>
      </c>
      <c r="I19" s="36">
        <f>if(Scott_Knott_TestLG!I26&gt;Scott_Knott_TestLG!I29,1,0)</f>
        <v>0</v>
      </c>
      <c r="J19" s="36">
        <f>if(Scott_Knott_TestLG!J26&gt;Scott_Knott_TestLG!J29,1,0)</f>
        <v>1</v>
      </c>
      <c r="K19" s="36">
        <f>if(Scott_Knott_TestLG!K26&gt;Scott_Knott_TestLG!K29,1,0)</f>
        <v>1</v>
      </c>
      <c r="L19" s="36">
        <f>if(Scott_Knott_TestLG!L26&gt;Scott_Knott_TestLG!L29,1,0)</f>
        <v>0</v>
      </c>
      <c r="M19" s="36">
        <f t="shared" si="4"/>
        <v>3</v>
      </c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</row>
    <row r="20">
      <c r="A20" s="56"/>
      <c r="B20" s="56"/>
      <c r="C20" s="56"/>
      <c r="D20" s="56"/>
      <c r="E20" s="46"/>
      <c r="F20" s="56"/>
      <c r="G20" s="56"/>
      <c r="L20" s="56"/>
      <c r="M20" s="3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</row>
    <row r="21">
      <c r="A21" s="144" t="s">
        <v>160</v>
      </c>
      <c r="B21" s="56"/>
      <c r="C21" s="56"/>
      <c r="D21" s="56"/>
      <c r="E21" s="46"/>
      <c r="F21" s="56"/>
      <c r="G21" s="56"/>
      <c r="L21" s="56"/>
      <c r="M21" s="3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</row>
    <row r="22">
      <c r="A22" s="143" t="s">
        <v>132</v>
      </c>
      <c r="B22" s="36">
        <f>if(Scott_Knott_TestLG!B33&lt;Scott_Knott_TestLG!B36,1,0)</f>
        <v>0</v>
      </c>
      <c r="C22" s="36">
        <f>if(Scott_Knott_TestLG!C33&lt;Scott_Knott_TestLG!C36,1,0)</f>
        <v>0</v>
      </c>
      <c r="D22" s="36">
        <f>if(Scott_Knott_TestLG!D33&lt;Scott_Knott_TestLG!D36,1,0)</f>
        <v>0</v>
      </c>
      <c r="E22" s="36">
        <f>if(Scott_Knott_TestLG!E33&lt;Scott_Knott_TestLG!E36,1,0)</f>
        <v>0</v>
      </c>
      <c r="F22" s="36">
        <f>if(Scott_Knott_TestLG!F33&lt;Scott_Knott_TestLG!F36,1,0)</f>
        <v>0</v>
      </c>
      <c r="G22" s="36">
        <f>if(Scott_Knott_TestLG!G33&lt;Scott_Knott_TestLG!G36,1,0)</f>
        <v>0</v>
      </c>
      <c r="H22" s="36">
        <f>if(Scott_Knott_TestLG!H33&lt;Scott_Knott_TestLG!H36,1,0)</f>
        <v>1</v>
      </c>
      <c r="I22" s="36">
        <f>if(Scott_Knott_TestLG!I33&lt;Scott_Knott_TestLG!I36,1,0)</f>
        <v>0</v>
      </c>
      <c r="J22" s="36">
        <f>if(Scott_Knott_TestLG!J33&lt;Scott_Knott_TestLG!J36,1,0)</f>
        <v>1</v>
      </c>
      <c r="K22" s="36">
        <f>if(Scott_Knott_TestLG!K33&lt;Scott_Knott_TestLG!K36,1,0)</f>
        <v>1</v>
      </c>
      <c r="L22" s="36">
        <f>if(Scott_Knott_TestLG!L33&lt;Scott_Knott_TestLG!L36,1,0)</f>
        <v>0</v>
      </c>
      <c r="M22" s="36">
        <f t="shared" ref="M22:M24" si="5">SUM(B22:L22)</f>
        <v>3</v>
      </c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</row>
    <row r="23">
      <c r="A23" s="143" t="s">
        <v>134</v>
      </c>
      <c r="B23" s="6">
        <f>if(Scott_Knott_TestLG!B33=Scott_Knott_TestLG!B36,1,0)</f>
        <v>1</v>
      </c>
      <c r="C23" s="6">
        <f>if(Scott_Knott_TestLG!C33=Scott_Knott_TestLG!C36,1,0)</f>
        <v>0</v>
      </c>
      <c r="D23" s="6">
        <f>if(Scott_Knott_TestLG!D33=Scott_Knott_TestLG!D36,1,0)</f>
        <v>0</v>
      </c>
      <c r="E23" s="6">
        <f>if(Scott_Knott_TestLG!E33=Scott_Knott_TestLG!E36,1,0)</f>
        <v>0</v>
      </c>
      <c r="F23" s="6">
        <f>if(Scott_Knott_TestLG!F33=Scott_Knott_TestLG!F36,1,0)</f>
        <v>1</v>
      </c>
      <c r="G23" s="6">
        <f>if(Scott_Knott_TestLG!G33=Scott_Knott_TestLG!G36,1,0)</f>
        <v>0</v>
      </c>
      <c r="H23" s="6">
        <f>if(Scott_Knott_TestLG!H33=Scott_Knott_TestLG!H36,1,0)</f>
        <v>0</v>
      </c>
      <c r="I23" s="6">
        <f>if(Scott_Knott_TestLG!I33=Scott_Knott_TestLG!I36,1,0)</f>
        <v>0</v>
      </c>
      <c r="J23" s="6">
        <f>if(Scott_Knott_TestLG!J33=Scott_Knott_TestLG!J36,1,0)</f>
        <v>0</v>
      </c>
      <c r="K23" s="6">
        <f>if(Scott_Knott_TestLG!K33=Scott_Knott_TestLG!K36,1,0)</f>
        <v>0</v>
      </c>
      <c r="L23" s="6">
        <f>if(Scott_Knott_TestLG!L33=Scott_Knott_TestLG!L36,1,0)</f>
        <v>0</v>
      </c>
      <c r="M23" s="36">
        <f t="shared" si="5"/>
        <v>2</v>
      </c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</row>
    <row r="24">
      <c r="A24" s="143" t="s">
        <v>136</v>
      </c>
      <c r="B24" s="36">
        <f>if(Scott_Knott_TestLG!B33&gt;Scott_Knott_TestLG!B36,1,0)</f>
        <v>0</v>
      </c>
      <c r="C24" s="36">
        <f>if(Scott_Knott_TestLG!C33&gt;Scott_Knott_TestLG!C36,1,0)</f>
        <v>1</v>
      </c>
      <c r="D24" s="36">
        <f>if(Scott_Knott_TestLG!D33&gt;Scott_Knott_TestLG!D36,1,0)</f>
        <v>1</v>
      </c>
      <c r="E24" s="36">
        <f>if(Scott_Knott_TestLG!E33&gt;Scott_Knott_TestLG!E36,1,0)</f>
        <v>1</v>
      </c>
      <c r="F24" s="36">
        <f>if(Scott_Knott_TestLG!F33&gt;Scott_Knott_TestLG!F36,1,0)</f>
        <v>0</v>
      </c>
      <c r="G24" s="36">
        <f>if(Scott_Knott_TestLG!G33&gt;Scott_Knott_TestLG!G36,1,0)</f>
        <v>1</v>
      </c>
      <c r="H24" s="36">
        <f>if(Scott_Knott_TestLG!H33&gt;Scott_Knott_TestLG!H36,1,0)</f>
        <v>0</v>
      </c>
      <c r="I24" s="36">
        <f>if(Scott_Knott_TestLG!I33&gt;Scott_Knott_TestLG!I36,1,0)</f>
        <v>1</v>
      </c>
      <c r="J24" s="36">
        <f>if(Scott_Knott_TestLG!J33&gt;Scott_Knott_TestLG!J36,1,0)</f>
        <v>0</v>
      </c>
      <c r="K24" s="36">
        <f>if(Scott_Knott_TestLG!K33&gt;Scott_Knott_TestLG!K36,1,0)</f>
        <v>0</v>
      </c>
      <c r="L24" s="36">
        <f>if(Scott_Knott_TestLG!L33&gt;Scott_Knott_TestLG!L36,1,0)</f>
        <v>1</v>
      </c>
      <c r="M24" s="36">
        <f t="shared" si="5"/>
        <v>6</v>
      </c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</row>
    <row r="25">
      <c r="A25" s="56"/>
      <c r="B25" s="56"/>
      <c r="C25" s="56"/>
      <c r="D25" s="56"/>
      <c r="E25" s="46"/>
      <c r="F25" s="56"/>
      <c r="G25" s="56"/>
      <c r="L25" s="56"/>
      <c r="M25" s="3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</row>
    <row r="26">
      <c r="A26" s="144" t="s">
        <v>161</v>
      </c>
      <c r="B26" s="56"/>
      <c r="C26" s="56"/>
      <c r="D26" s="56"/>
      <c r="E26" s="46"/>
      <c r="F26" s="56"/>
      <c r="G26" s="56"/>
      <c r="L26" s="56"/>
      <c r="M26" s="3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</row>
    <row r="27">
      <c r="A27" s="143" t="s">
        <v>132</v>
      </c>
      <c r="B27" s="36">
        <f>if(Scott_Knott_TestLG!B40&lt;Scott_Knott_TestLG!B43,1,0)</f>
        <v>1</v>
      </c>
      <c r="C27" s="36">
        <f>if(Scott_Knott_TestLG!C40&lt;Scott_Knott_TestLG!C43,1,0)</f>
        <v>1</v>
      </c>
      <c r="D27" s="36">
        <f>if(Scott_Knott_TestLG!D40&lt;Scott_Knott_TestLG!D43,1,0)</f>
        <v>1</v>
      </c>
      <c r="E27" s="36">
        <f>if(Scott_Knott_TestLG!E40&lt;Scott_Knott_TestLG!E43,1,0)</f>
        <v>1</v>
      </c>
      <c r="F27" s="36">
        <f>if(Scott_Knott_TestLG!F40&lt;Scott_Knott_TestLG!F43,1,0)</f>
        <v>0</v>
      </c>
      <c r="G27" s="36">
        <f>if(Scott_Knott_TestLG!G40&lt;Scott_Knott_TestLG!G43,1,0)</f>
        <v>1</v>
      </c>
      <c r="H27" s="36">
        <f>if(Scott_Knott_TestLG!H40&lt;Scott_Knott_TestLG!H43,1,0)</f>
        <v>1</v>
      </c>
      <c r="I27" s="36">
        <f>if(Scott_Knott_TestLG!I40&lt;Scott_Knott_TestLG!I43,1,0)</f>
        <v>0</v>
      </c>
      <c r="J27" s="36">
        <f>if(Scott_Knott_TestLG!J40&lt;Scott_Knott_TestLG!J43,1,0)</f>
        <v>1</v>
      </c>
      <c r="K27" s="36">
        <f>if(Scott_Knott_TestLG!K40&lt;Scott_Knott_TestLG!K43,1,0)</f>
        <v>0</v>
      </c>
      <c r="L27" s="36">
        <f>if(Scott_Knott_TestLG!L40&lt;Scott_Knott_TestLG!L43,1,0)</f>
        <v>0</v>
      </c>
      <c r="M27" s="36">
        <f t="shared" ref="M27:M29" si="6">SUM(B27:L27)</f>
        <v>7</v>
      </c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</row>
    <row r="28">
      <c r="A28" s="143" t="s">
        <v>134</v>
      </c>
      <c r="B28" s="6">
        <f>if(Scott_Knott_TestLG!B40=Scott_Knott_TestLG!B43,1,0)</f>
        <v>0</v>
      </c>
      <c r="C28" s="6">
        <f>if(Scott_Knott_TestLG!C40=Scott_Knott_TestLG!C43,1,0)</f>
        <v>0</v>
      </c>
      <c r="D28" s="6">
        <f>if(Scott_Knott_TestLG!D40=Scott_Knott_TestLG!D43,1,0)</f>
        <v>0</v>
      </c>
      <c r="E28" s="6">
        <f>if(Scott_Knott_TestLG!E40=Scott_Knott_TestLG!E43,1,0)</f>
        <v>0</v>
      </c>
      <c r="F28" s="6">
        <f>if(Scott_Knott_TestLG!F40=Scott_Knott_TestLG!F43,1,0)</f>
        <v>1</v>
      </c>
      <c r="G28" s="6">
        <f>if(Scott_Knott_TestLG!G40=Scott_Knott_TestLG!G43,1,0)</f>
        <v>0</v>
      </c>
      <c r="H28" s="6">
        <f>if(Scott_Knott_TestLG!H40=Scott_Knott_TestLG!H43,1,0)</f>
        <v>0</v>
      </c>
      <c r="I28" s="6">
        <f>if(Scott_Knott_TestLG!I40=Scott_Knott_TestLG!I43,1,0)</f>
        <v>1</v>
      </c>
      <c r="J28" s="6">
        <f>if(Scott_Knott_TestLG!J40=Scott_Knott_TestLG!J43,1,0)</f>
        <v>0</v>
      </c>
      <c r="K28" s="6">
        <f>if(Scott_Knott_TestLG!K40=Scott_Knott_TestLG!K43,1,0)</f>
        <v>1</v>
      </c>
      <c r="L28" s="6">
        <f>if(Scott_Knott_TestLG!L40=Scott_Knott_TestLG!L43,1,0)</f>
        <v>1</v>
      </c>
      <c r="M28" s="36">
        <f t="shared" si="6"/>
        <v>4</v>
      </c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</row>
    <row r="29">
      <c r="A29" s="143" t="s">
        <v>136</v>
      </c>
      <c r="B29" s="36">
        <f>if(Scott_Knott_TestLG!B40&gt;Scott_Knott_TestLG!B43,1,0)</f>
        <v>0</v>
      </c>
      <c r="C29" s="36">
        <f>if(Scott_Knott_TestLG!C40&gt;Scott_Knott_TestLG!C43,1,0)</f>
        <v>0</v>
      </c>
      <c r="D29" s="36">
        <f>if(Scott_Knott_TestLG!D40&gt;Scott_Knott_TestLG!D43,1,0)</f>
        <v>0</v>
      </c>
      <c r="E29" s="36">
        <f>if(Scott_Knott_TestLG!E40&gt;Scott_Knott_TestLG!E43,1,0)</f>
        <v>0</v>
      </c>
      <c r="F29" s="36">
        <f>if(Scott_Knott_TestLG!F40&gt;Scott_Knott_TestLG!F43,1,0)</f>
        <v>0</v>
      </c>
      <c r="G29" s="36">
        <f>if(Scott_Knott_TestLG!G40&gt;Scott_Knott_TestLG!G43,1,0)</f>
        <v>0</v>
      </c>
      <c r="H29" s="36">
        <f>if(Scott_Knott_TestLG!H40&gt;Scott_Knott_TestLG!H43,1,0)</f>
        <v>0</v>
      </c>
      <c r="I29" s="36">
        <f>if(Scott_Knott_TestLG!I40&gt;Scott_Knott_TestLG!I43,1,0)</f>
        <v>0</v>
      </c>
      <c r="J29" s="36">
        <f>if(Scott_Knott_TestLG!J40&gt;Scott_Knott_TestLG!J43,1,0)</f>
        <v>0</v>
      </c>
      <c r="K29" s="36">
        <f>if(Scott_Knott_TestLG!K40&gt;Scott_Knott_TestLG!K43,1,0)</f>
        <v>0</v>
      </c>
      <c r="L29" s="36">
        <f>if(Scott_Knott_TestLG!L40&gt;Scott_Knott_TestLG!L43,1,0)</f>
        <v>0</v>
      </c>
      <c r="M29" s="36">
        <f t="shared" si="6"/>
        <v>0</v>
      </c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</row>
    <row r="30">
      <c r="A30" s="56"/>
      <c r="B30" s="56"/>
      <c r="C30" s="56"/>
      <c r="D30" s="56"/>
      <c r="E30" s="46"/>
      <c r="F30" s="56"/>
      <c r="G30" s="56"/>
      <c r="L30" s="56"/>
      <c r="M30" s="3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</row>
    <row r="31">
      <c r="A31" s="144" t="s">
        <v>162</v>
      </c>
      <c r="B31" s="56"/>
      <c r="C31" s="56"/>
      <c r="D31" s="56"/>
      <c r="E31" s="46"/>
      <c r="F31" s="56"/>
      <c r="G31" s="56"/>
      <c r="L31" s="56"/>
      <c r="M31" s="3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</row>
    <row r="32">
      <c r="A32" s="143" t="s">
        <v>132</v>
      </c>
      <c r="B32" s="36">
        <f>if(Scott_Knott_TestLG!B47&lt;Scott_Knott_TestLG!B50,1,0)</f>
        <v>1</v>
      </c>
      <c r="C32" s="36">
        <f>if(Scott_Knott_TestLG!C47&lt;Scott_Knott_TestLG!C50,1,0)</f>
        <v>1</v>
      </c>
      <c r="D32" s="36">
        <f>if(Scott_Knott_TestLG!D47&lt;Scott_Knott_TestLG!D50,1,0)</f>
        <v>1</v>
      </c>
      <c r="E32" s="36">
        <f>if(Scott_Knott_TestLG!E47&lt;Scott_Knott_TestLG!E50,1,0)</f>
        <v>1</v>
      </c>
      <c r="F32" s="36">
        <f>if(Scott_Knott_TestLG!F47&lt;Scott_Knott_TestLG!F50,1,0)</f>
        <v>0</v>
      </c>
      <c r="G32" s="36">
        <f>if(Scott_Knott_TestLG!G47&lt;Scott_Knott_TestLG!G50,1,0)</f>
        <v>1</v>
      </c>
      <c r="H32" s="36">
        <f>if(Scott_Knott_TestLG!H47&lt;Scott_Knott_TestLG!H50,1,0)</f>
        <v>1</v>
      </c>
      <c r="I32" s="36">
        <f>if(Scott_Knott_TestLG!I47&lt;Scott_Knott_TestLG!I50,1,0)</f>
        <v>1</v>
      </c>
      <c r="J32" s="36">
        <f>if(Scott_Knott_TestLG!J47&lt;Scott_Knott_TestLG!J50,1,0)</f>
        <v>1</v>
      </c>
      <c r="K32" s="36">
        <f>if(Scott_Knott_TestLG!K47&lt;Scott_Knott_TestLG!K50,1,0)</f>
        <v>0</v>
      </c>
      <c r="L32" s="36">
        <f>if(Scott_Knott_TestLG!L47&lt;Scott_Knott_TestLG!L50,1,0)</f>
        <v>0</v>
      </c>
      <c r="M32" s="36">
        <f t="shared" ref="M32:M34" si="7">SUM(B32:L32)</f>
        <v>8</v>
      </c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</row>
    <row r="33">
      <c r="A33" s="143" t="s">
        <v>134</v>
      </c>
      <c r="B33" s="6">
        <f>if(Scott_Knott_TestLG!B47=Scott_Knott_TestLG!B50,1,0)</f>
        <v>0</v>
      </c>
      <c r="C33" s="6">
        <f>if(Scott_Knott_TestLG!C47=Scott_Knott_TestLG!C50,1,0)</f>
        <v>0</v>
      </c>
      <c r="D33" s="6">
        <f>if(Scott_Knott_TestLG!D47=Scott_Knott_TestLG!D50,1,0)</f>
        <v>0</v>
      </c>
      <c r="E33" s="6">
        <f>if(Scott_Knott_TestLG!E47=Scott_Knott_TestLG!E50,1,0)</f>
        <v>0</v>
      </c>
      <c r="F33" s="6">
        <f>if(Scott_Knott_TestLG!F47=Scott_Knott_TestLG!F50,1,0)</f>
        <v>1</v>
      </c>
      <c r="G33" s="6">
        <f>if(Scott_Knott_TestLG!G47=Scott_Knott_TestLG!G50,1,0)</f>
        <v>0</v>
      </c>
      <c r="H33" s="6">
        <f>if(Scott_Knott_TestLG!H47=Scott_Knott_TestLG!H50,1,0)</f>
        <v>0</v>
      </c>
      <c r="I33" s="6">
        <f>if(Scott_Knott_TestLG!I47=Scott_Knott_TestLG!I50,1,0)</f>
        <v>0</v>
      </c>
      <c r="J33" s="6">
        <f>if(Scott_Knott_TestLG!J47=Scott_Knott_TestLG!J50,1,0)</f>
        <v>0</v>
      </c>
      <c r="K33" s="6">
        <f>if(Scott_Knott_TestLG!K47=Scott_Knott_TestLG!K50,1,0)</f>
        <v>0</v>
      </c>
      <c r="L33" s="6">
        <f>if(Scott_Knott_TestLG!L47=Scott_Knott_TestLG!L50,1,0)</f>
        <v>1</v>
      </c>
      <c r="M33" s="36">
        <f t="shared" si="7"/>
        <v>2</v>
      </c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</row>
    <row r="34">
      <c r="A34" s="143" t="s">
        <v>136</v>
      </c>
      <c r="B34" s="36">
        <f>if(Scott_Knott_TestLG!B47&gt;Scott_Knott_TestLG!B50,1,0)</f>
        <v>0</v>
      </c>
      <c r="C34" s="36">
        <f>if(Scott_Knott_TestLG!C47&gt;Scott_Knott_TestLG!C50,1,0)</f>
        <v>0</v>
      </c>
      <c r="D34" s="36">
        <f>if(Scott_Knott_TestLG!D47&gt;Scott_Knott_TestLG!D50,1,0)</f>
        <v>0</v>
      </c>
      <c r="E34" s="36">
        <f>if(Scott_Knott_TestLG!E47&gt;Scott_Knott_TestLG!E50,1,0)</f>
        <v>0</v>
      </c>
      <c r="F34" s="36">
        <f>if(Scott_Knott_TestLG!F47&gt;Scott_Knott_TestLG!F50,1,0)</f>
        <v>0</v>
      </c>
      <c r="G34" s="36">
        <f>if(Scott_Knott_TestLG!G47&gt;Scott_Knott_TestLG!G50,1,0)</f>
        <v>0</v>
      </c>
      <c r="H34" s="36">
        <f>if(Scott_Knott_TestLG!H47&gt;Scott_Knott_TestLG!H50,1,0)</f>
        <v>0</v>
      </c>
      <c r="I34" s="36">
        <f>if(Scott_Knott_TestLG!I47&gt;Scott_Knott_TestLG!I50,1,0)</f>
        <v>0</v>
      </c>
      <c r="J34" s="36">
        <f>if(Scott_Knott_TestLG!J47&gt;Scott_Knott_TestLG!J50,1,0)</f>
        <v>0</v>
      </c>
      <c r="K34" s="36">
        <f>if(Scott_Knott_TestLG!K47&gt;Scott_Knott_TestLG!K50,1,0)</f>
        <v>1</v>
      </c>
      <c r="L34" s="36">
        <f>if(Scott_Knott_TestLG!L47&gt;Scott_Knott_TestLG!L50,1,0)</f>
        <v>0</v>
      </c>
      <c r="M34" s="36">
        <f t="shared" si="7"/>
        <v>1</v>
      </c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</row>
    <row r="35">
      <c r="A35" s="56"/>
      <c r="B35" s="56"/>
      <c r="C35" s="56"/>
      <c r="D35" s="56"/>
      <c r="E35" s="46"/>
      <c r="F35" s="56"/>
      <c r="G35" s="56"/>
      <c r="L35" s="56"/>
      <c r="M35" s="3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</row>
    <row r="36">
      <c r="A36" s="144" t="s">
        <v>163</v>
      </c>
      <c r="B36" s="56"/>
      <c r="C36" s="56"/>
      <c r="D36" s="56"/>
      <c r="E36" s="46"/>
      <c r="F36" s="56"/>
      <c r="G36" s="56"/>
      <c r="L36" s="56"/>
      <c r="M36" s="3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</row>
    <row r="37">
      <c r="A37" s="143" t="s">
        <v>132</v>
      </c>
      <c r="B37" s="36">
        <f>if(Scott_Knott_TestLG!B54&lt;Scott_Knott_TestLG!B57,1,0)</f>
        <v>1</v>
      </c>
      <c r="C37" s="36">
        <f>if(Scott_Knott_TestLG!C54&lt;Scott_Knott_TestLG!C57,1,0)</f>
        <v>1</v>
      </c>
      <c r="D37" s="36">
        <f>if(Scott_Knott_TestLG!D54&lt;Scott_Knott_TestLG!D57,1,0)</f>
        <v>0</v>
      </c>
      <c r="E37" s="36">
        <f>if(Scott_Knott_TestLG!E54&lt;Scott_Knott_TestLG!E57,1,0)</f>
        <v>0</v>
      </c>
      <c r="F37" s="36">
        <f>if(Scott_Knott_TestLG!F54&lt;Scott_Knott_TestLG!F57,1,0)</f>
        <v>0</v>
      </c>
      <c r="G37" s="36">
        <f>if(Scott_Knott_TestLG!G54&lt;Scott_Knott_TestLG!G57,1,0)</f>
        <v>1</v>
      </c>
      <c r="H37" s="36">
        <f>if(Scott_Knott_TestLG!H54&lt;Scott_Knott_TestLG!H57,1,0)</f>
        <v>1</v>
      </c>
      <c r="I37" s="36">
        <f>if(Scott_Knott_TestLG!I54&lt;Scott_Knott_TestLG!I57,1,0)</f>
        <v>0</v>
      </c>
      <c r="J37" s="36">
        <f>if(Scott_Knott_TestLG!J54&lt;Scott_Knott_TestLG!J57,1,0)</f>
        <v>1</v>
      </c>
      <c r="K37" s="36">
        <f>if(Scott_Knott_TestLG!K54&lt;Scott_Knott_TestLG!K57,1,0)</f>
        <v>0</v>
      </c>
      <c r="L37" s="36">
        <f>if(Scott_Knott_TestLG!L54&lt;Scott_Knott_TestLG!L57,1,0)</f>
        <v>0</v>
      </c>
      <c r="M37" s="36">
        <f t="shared" ref="M37:M39" si="8">SUM(B37:L37)</f>
        <v>5</v>
      </c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</row>
    <row r="38">
      <c r="A38" s="143" t="s">
        <v>134</v>
      </c>
      <c r="B38" s="6">
        <f>if(Scott_Knott_TestLG!B54=Scott_Knott_TestLG!B57,1,0)</f>
        <v>0</v>
      </c>
      <c r="C38" s="6">
        <f>if(Scott_Knott_TestLG!C54=Scott_Knott_TestLG!C57,1,0)</f>
        <v>0</v>
      </c>
      <c r="D38" s="6">
        <f>if(Scott_Knott_TestLG!D54=Scott_Knott_TestLG!D57,1,0)</f>
        <v>1</v>
      </c>
      <c r="E38" s="6">
        <f>if(Scott_Knott_TestLG!E54=Scott_Knott_TestLG!E57,1,0)</f>
        <v>1</v>
      </c>
      <c r="F38" s="6">
        <f>if(Scott_Knott_TestLG!F54=Scott_Knott_TestLG!F57,1,0)</f>
        <v>1</v>
      </c>
      <c r="G38" s="6">
        <f>if(Scott_Knott_TestLG!G54=Scott_Knott_TestLG!G57,1,0)</f>
        <v>0</v>
      </c>
      <c r="H38" s="6">
        <f>if(Scott_Knott_TestLG!H54=Scott_Knott_TestLG!H57,1,0)</f>
        <v>0</v>
      </c>
      <c r="I38" s="6">
        <f>if(Scott_Knott_TestLG!I54=Scott_Knott_TestLG!I57,1,0)</f>
        <v>1</v>
      </c>
      <c r="J38" s="6">
        <f>if(Scott_Knott_TestLG!J54=Scott_Knott_TestLG!J57,1,0)</f>
        <v>0</v>
      </c>
      <c r="K38" s="6">
        <f>if(Scott_Knott_TestLG!K54=Scott_Knott_TestLG!K57,1,0)</f>
        <v>0</v>
      </c>
      <c r="L38" s="6">
        <f>if(Scott_Knott_TestLG!L54=Scott_Knott_TestLG!L57,1,0)</f>
        <v>1</v>
      </c>
      <c r="M38" s="36">
        <f t="shared" si="8"/>
        <v>5</v>
      </c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</row>
    <row r="39">
      <c r="A39" s="143" t="s">
        <v>136</v>
      </c>
      <c r="B39" s="36">
        <f>if(Scott_Knott_TestLG!B54&gt;Scott_Knott_TestLG!B57,1,0)</f>
        <v>0</v>
      </c>
      <c r="C39" s="36">
        <f>if(Scott_Knott_TestLG!C54&gt;Scott_Knott_TestLG!C57,1,0)</f>
        <v>0</v>
      </c>
      <c r="D39" s="36">
        <f>if(Scott_Knott_TestLG!D54&gt;Scott_Knott_TestLG!D57,1,0)</f>
        <v>0</v>
      </c>
      <c r="E39" s="36">
        <f>if(Scott_Knott_TestLG!E54&gt;Scott_Knott_TestLG!E57,1,0)</f>
        <v>0</v>
      </c>
      <c r="F39" s="36">
        <f>if(Scott_Knott_TestLG!F54&gt;Scott_Knott_TestLG!F57,1,0)</f>
        <v>0</v>
      </c>
      <c r="G39" s="36">
        <f>if(Scott_Knott_TestLG!G54&gt;Scott_Knott_TestLG!G57,1,0)</f>
        <v>0</v>
      </c>
      <c r="H39" s="36">
        <f>if(Scott_Knott_TestLG!H54&gt;Scott_Knott_TestLG!H57,1,0)</f>
        <v>0</v>
      </c>
      <c r="I39" s="36">
        <f>if(Scott_Knott_TestLG!I54&gt;Scott_Knott_TestLG!I57,1,0)</f>
        <v>0</v>
      </c>
      <c r="J39" s="36">
        <f>if(Scott_Knott_TestLG!J54&gt;Scott_Knott_TestLG!J57,1,0)</f>
        <v>0</v>
      </c>
      <c r="K39" s="36">
        <f>if(Scott_Knott_TestLG!K54&gt;Scott_Knott_TestLG!K57,1,0)</f>
        <v>1</v>
      </c>
      <c r="L39" s="36">
        <f>if(Scott_Knott_TestLG!L54&gt;Scott_Knott_TestLG!L57,1,0)</f>
        <v>0</v>
      </c>
      <c r="M39" s="36">
        <f t="shared" si="8"/>
        <v>1</v>
      </c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</row>
    <row r="40">
      <c r="A40" s="56"/>
      <c r="B40" s="56"/>
      <c r="C40" s="56"/>
      <c r="D40" s="56"/>
      <c r="E40" s="46"/>
      <c r="F40" s="56"/>
      <c r="G40" s="56"/>
      <c r="L40" s="56"/>
      <c r="M40" s="3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</row>
    <row r="41">
      <c r="A41" s="144" t="s">
        <v>164</v>
      </c>
      <c r="B41" s="56"/>
      <c r="C41" s="56"/>
      <c r="D41" s="56"/>
      <c r="E41" s="46"/>
      <c r="F41" s="56"/>
      <c r="G41" s="56"/>
      <c r="L41" s="56"/>
      <c r="M41" s="3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</row>
    <row r="42">
      <c r="A42" s="143" t="s">
        <v>132</v>
      </c>
      <c r="B42" s="36">
        <f>if(Scott_Knott_TestLG!B61&lt;Scott_Knott_TestLG!B64,1,0)</f>
        <v>1</v>
      </c>
      <c r="C42" s="36">
        <f>if(Scott_Knott_TestLG!C61&lt;Scott_Knott_TestLG!C64,1,0)</f>
        <v>1</v>
      </c>
      <c r="D42" s="36">
        <f>if(Scott_Knott_TestLG!D61&lt;Scott_Knott_TestLG!D64,1,0)</f>
        <v>1</v>
      </c>
      <c r="E42" s="36">
        <f>if(Scott_Knott_TestLG!E61&lt;Scott_Knott_TestLG!E64,1,0)</f>
        <v>1</v>
      </c>
      <c r="F42" s="36">
        <f>if(Scott_Knott_TestLG!F61&lt;Scott_Knott_TestLG!F64,1,0)</f>
        <v>0</v>
      </c>
      <c r="G42" s="36">
        <f>if(Scott_Knott_TestLG!G61&lt;Scott_Knott_TestLG!G64,1,0)</f>
        <v>1</v>
      </c>
      <c r="H42" s="36">
        <f>if(Scott_Knott_TestLG!H61&lt;Scott_Knott_TestLG!H64,1,0)</f>
        <v>1</v>
      </c>
      <c r="I42" s="36">
        <f>if(Scott_Knott_TestLG!I61&lt;Scott_Knott_TestLG!I64,1,0)</f>
        <v>1</v>
      </c>
      <c r="J42" s="36">
        <f>if(Scott_Knott_TestLG!J61&lt;Scott_Knott_TestLG!J64,1,0)</f>
        <v>1</v>
      </c>
      <c r="K42" s="36">
        <f>if(Scott_Knott_TestLG!K61&lt;Scott_Knott_TestLG!K64,1,0)</f>
        <v>0</v>
      </c>
      <c r="L42" s="36">
        <f>if(Scott_Knott_TestLG!L61&lt;Scott_Knott_TestLG!L64,1,0)</f>
        <v>0</v>
      </c>
      <c r="M42" s="36">
        <f t="shared" ref="M42:M44" si="9">SUM(B42:L42)</f>
        <v>8</v>
      </c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</row>
    <row r="43">
      <c r="A43" s="143" t="s">
        <v>134</v>
      </c>
      <c r="B43" s="6">
        <f>if(Scott_Knott_TestLG!B61=Scott_Knott_TestLG!B64,1,0)</f>
        <v>0</v>
      </c>
      <c r="C43" s="6">
        <f>if(Scott_Knott_TestLG!C61=Scott_Knott_TestLG!C64,1,0)</f>
        <v>0</v>
      </c>
      <c r="D43" s="6">
        <f>if(Scott_Knott_TestLG!D61=Scott_Knott_TestLG!D64,1,0)</f>
        <v>0</v>
      </c>
      <c r="E43" s="6">
        <f>if(Scott_Knott_TestLG!E61=Scott_Knott_TestLG!E64,1,0)</f>
        <v>0</v>
      </c>
      <c r="F43" s="6">
        <f>if(Scott_Knott_TestLG!F61=Scott_Knott_TestLG!F64,1,0)</f>
        <v>1</v>
      </c>
      <c r="G43" s="6">
        <f>if(Scott_Knott_TestLG!G61=Scott_Knott_TestLG!G64,1,0)</f>
        <v>0</v>
      </c>
      <c r="H43" s="6">
        <f>if(Scott_Knott_TestLG!H61=Scott_Knott_TestLG!H64,1,0)</f>
        <v>0</v>
      </c>
      <c r="I43" s="6">
        <f>if(Scott_Knott_TestLG!I61=Scott_Knott_TestLG!I64,1,0)</f>
        <v>0</v>
      </c>
      <c r="J43" s="6">
        <f>if(Scott_Knott_TestLG!J61=Scott_Knott_TestLG!J64,1,0)</f>
        <v>0</v>
      </c>
      <c r="K43" s="6">
        <f>if(Scott_Knott_TestLG!K61=Scott_Knott_TestLG!K64,1,0)</f>
        <v>0</v>
      </c>
      <c r="L43" s="6">
        <f>if(Scott_Knott_TestLG!L61=Scott_Knott_TestLG!L64,1,0)</f>
        <v>1</v>
      </c>
      <c r="M43" s="36">
        <f t="shared" si="9"/>
        <v>2</v>
      </c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</row>
    <row r="44">
      <c r="A44" s="143" t="s">
        <v>136</v>
      </c>
      <c r="B44" s="36">
        <f>if(Scott_Knott_TestLG!B61&gt;Scott_Knott_TestLG!B64,1,0)</f>
        <v>0</v>
      </c>
      <c r="C44" s="36">
        <f>if(Scott_Knott_TestLG!C61&gt;Scott_Knott_TestLG!C64,1,0)</f>
        <v>0</v>
      </c>
      <c r="D44" s="36">
        <f>if(Scott_Knott_TestLG!D61&gt;Scott_Knott_TestLG!D64,1,0)</f>
        <v>0</v>
      </c>
      <c r="E44" s="36">
        <f>if(Scott_Knott_TestLG!E61&gt;Scott_Knott_TestLG!E64,1,0)</f>
        <v>0</v>
      </c>
      <c r="F44" s="36">
        <f>if(Scott_Knott_TestLG!F61&gt;Scott_Knott_TestLG!F64,1,0)</f>
        <v>0</v>
      </c>
      <c r="G44" s="36">
        <f>if(Scott_Knott_TestLG!G61&gt;Scott_Knott_TestLG!G64,1,0)</f>
        <v>0</v>
      </c>
      <c r="H44" s="36">
        <f>if(Scott_Knott_TestLG!H61&gt;Scott_Knott_TestLG!H64,1,0)</f>
        <v>0</v>
      </c>
      <c r="I44" s="36">
        <f>if(Scott_Knott_TestLG!I61&gt;Scott_Knott_TestLG!I64,1,0)</f>
        <v>0</v>
      </c>
      <c r="J44" s="36">
        <f>if(Scott_Knott_TestLG!J61&gt;Scott_Knott_TestLG!J64,1,0)</f>
        <v>0</v>
      </c>
      <c r="K44" s="36">
        <f>if(Scott_Knott_TestLG!K61&gt;Scott_Knott_TestLG!K64,1,0)</f>
        <v>1</v>
      </c>
      <c r="L44" s="36">
        <f>if(Scott_Knott_TestLG!L61&gt;Scott_Knott_TestLG!L64,1,0)</f>
        <v>0</v>
      </c>
      <c r="M44" s="36">
        <f t="shared" si="9"/>
        <v>1</v>
      </c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</row>
    <row r="46">
      <c r="L46" s="6" t="s">
        <v>132</v>
      </c>
      <c r="M46" s="36">
        <f t="shared" ref="M46:M48" si="10">SUM(M2,M7,M12,M17,M22,M27,M32,M37,M42)</f>
        <v>47</v>
      </c>
    </row>
    <row r="47">
      <c r="L47" s="6" t="s">
        <v>134</v>
      </c>
      <c r="M47" s="36">
        <f t="shared" si="10"/>
        <v>23</v>
      </c>
    </row>
    <row r="48">
      <c r="L48" s="6" t="s">
        <v>136</v>
      </c>
      <c r="M48" s="36">
        <f t="shared" si="10"/>
        <v>29</v>
      </c>
    </row>
    <row r="49">
      <c r="M49" s="36">
        <f>SUM(M46:AC48)</f>
        <v>99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</cols>
  <sheetData>
    <row r="1">
      <c r="A1" s="142" t="s">
        <v>156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</row>
    <row r="2">
      <c r="A2" s="143" t="s">
        <v>132</v>
      </c>
      <c r="B2" s="53">
        <f>if(Scott_Knott_TestLG!B5&lt;Scott_Knott_TestLG!B7,1,0)</f>
        <v>0</v>
      </c>
      <c r="C2" s="53">
        <f>if(Scott_Knott_TestLG!C5&lt;Scott_Knott_TestLG!C7,1,0)</f>
        <v>1</v>
      </c>
      <c r="D2" s="53">
        <f>if(Scott_Knott_TestLG!D5&lt;Scott_Knott_TestLG!D7,1,0)</f>
        <v>1</v>
      </c>
      <c r="E2" s="53">
        <f>if(Scott_Knott_TestLG!E5&lt;Scott_Knott_TestLG!E7,1,0)</f>
        <v>1</v>
      </c>
      <c r="F2" s="53">
        <f>if(Scott_Knott_TestLG!F5&lt;Scott_Knott_TestLG!F7,1,0)</f>
        <v>0</v>
      </c>
      <c r="G2" s="53">
        <f>if(Scott_Knott_TestLG!G5&lt;Scott_Knott_TestLG!G7,1,0)</f>
        <v>1</v>
      </c>
      <c r="H2" s="53">
        <f>if(Scott_Knott_TestLG!H5&lt;Scott_Knott_TestLG!H7,1,0)</f>
        <v>0</v>
      </c>
      <c r="I2" s="53">
        <f>if(Scott_Knott_TestLG!I5&lt;Scott_Knott_TestLG!I7,1,0)</f>
        <v>1</v>
      </c>
      <c r="J2" s="53">
        <f>if(Scott_Knott_TestLG!J5&lt;Scott_Knott_TestLG!J7,1,0)</f>
        <v>0</v>
      </c>
      <c r="K2" s="53">
        <f>if(Scott_Knott_TestLG!K5&lt;Scott_Knott_TestLG!K7,1,0)</f>
        <v>0</v>
      </c>
      <c r="L2" s="53">
        <f>if(Scott_Knott_TestLG!L5&lt;Scott_Knott_TestLG!L7,1,0)</f>
        <v>1</v>
      </c>
      <c r="M2" s="46">
        <f t="shared" ref="M2:M4" si="1">SUM(B2:L2)</f>
        <v>6</v>
      </c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</row>
    <row r="3">
      <c r="A3" s="143" t="s">
        <v>134</v>
      </c>
      <c r="B3" s="53">
        <f>if(Scott_Knott_TestLG!B5=Scott_Knott_TestLG!B7,1,0)</f>
        <v>1</v>
      </c>
      <c r="C3" s="53">
        <f>if(Scott_Knott_TestLG!C5=Scott_Knott_TestLG!C7,1,0)</f>
        <v>0</v>
      </c>
      <c r="D3" s="53">
        <f>if(Scott_Knott_TestLG!D5=Scott_Knott_TestLG!D7,1,0)</f>
        <v>0</v>
      </c>
      <c r="E3" s="53">
        <f>if(Scott_Knott_TestLG!E5=Scott_Knott_TestLG!E7,1,0)</f>
        <v>0</v>
      </c>
      <c r="F3" s="53">
        <f>if(Scott_Knott_TestLG!F5=Scott_Knott_TestLG!F7,1,0)</f>
        <v>1</v>
      </c>
      <c r="G3" s="53">
        <f>if(Scott_Knott_TestLG!G5=Scott_Knott_TestLG!G7,1,0)</f>
        <v>0</v>
      </c>
      <c r="H3" s="53">
        <f>if(Scott_Knott_TestLG!H5=Scott_Knott_TestLG!H7,1,0)</f>
        <v>0</v>
      </c>
      <c r="I3" s="53">
        <f>if(Scott_Knott_TestLG!I5=Scott_Knott_TestLG!I7,1,0)</f>
        <v>0</v>
      </c>
      <c r="J3" s="53">
        <f>if(Scott_Knott_TestLG!J5=Scott_Knott_TestLG!J7,1,0)</f>
        <v>0</v>
      </c>
      <c r="K3" s="53">
        <f>if(Scott_Knott_TestLG!K5=Scott_Knott_TestLG!K7,1,0)</f>
        <v>0</v>
      </c>
      <c r="L3" s="53">
        <f>if(Scott_Knott_TestLG!L5=Scott_Knott_TestLG!L7,1,0)</f>
        <v>0</v>
      </c>
      <c r="M3" s="46">
        <f t="shared" si="1"/>
        <v>2</v>
      </c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</row>
    <row r="4">
      <c r="A4" s="143" t="s">
        <v>136</v>
      </c>
      <c r="B4" s="53">
        <f>if(Scott_Knott_TestLG!B5&gt;Scott_Knott_TestLG!B7,1,0)</f>
        <v>0</v>
      </c>
      <c r="C4" s="53">
        <f>if(Scott_Knott_TestLG!C5&gt;Scott_Knott_TestLG!C7,1,0)</f>
        <v>0</v>
      </c>
      <c r="D4" s="53">
        <f>if(Scott_Knott_TestLG!D5&gt;Scott_Knott_TestLG!D7,1,0)</f>
        <v>0</v>
      </c>
      <c r="E4" s="53">
        <f>if(Scott_Knott_TestLG!E5&gt;Scott_Knott_TestLG!E7,1,0)</f>
        <v>0</v>
      </c>
      <c r="F4" s="53">
        <f>if(Scott_Knott_TestLG!F5&gt;Scott_Knott_TestLG!F7,1,0)</f>
        <v>0</v>
      </c>
      <c r="G4" s="53">
        <f>if(Scott_Knott_TestLG!G5&gt;Scott_Knott_TestLG!G7,1,0)</f>
        <v>0</v>
      </c>
      <c r="H4" s="53">
        <f>if(Scott_Knott_TestLG!H5&gt;Scott_Knott_TestLG!H7,1,0)</f>
        <v>1</v>
      </c>
      <c r="I4" s="53">
        <f>if(Scott_Knott_TestLG!I5&gt;Scott_Knott_TestLG!I7,1,0)</f>
        <v>0</v>
      </c>
      <c r="J4" s="53">
        <f>if(Scott_Knott_TestLG!J5&gt;Scott_Knott_TestLG!J7,1,0)</f>
        <v>1</v>
      </c>
      <c r="K4" s="53">
        <f>if(Scott_Knott_TestLG!K5&gt;Scott_Knott_TestLG!K7,1,0)</f>
        <v>1</v>
      </c>
      <c r="L4" s="53">
        <f>if(Scott_Knott_TestLG!L5&gt;Scott_Knott_TestLG!L7,1,0)</f>
        <v>0</v>
      </c>
      <c r="M4" s="46">
        <f t="shared" si="1"/>
        <v>3</v>
      </c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</row>
    <row r="5">
      <c r="A5" s="56"/>
      <c r="C5" s="56"/>
      <c r="D5" s="56"/>
      <c r="E5" s="46"/>
      <c r="F5" s="56"/>
      <c r="G5" s="56"/>
      <c r="I5" s="56"/>
      <c r="J5" s="68"/>
      <c r="K5" s="68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</row>
    <row r="6">
      <c r="A6" s="142" t="s">
        <v>157</v>
      </c>
      <c r="C6" s="56"/>
      <c r="D6" s="56"/>
      <c r="E6" s="46"/>
      <c r="F6" s="56"/>
      <c r="G6" s="56"/>
      <c r="I6" s="56"/>
      <c r="J6" s="68"/>
      <c r="K6" s="68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</row>
    <row r="7">
      <c r="A7" s="143" t="s">
        <v>132</v>
      </c>
      <c r="B7" s="36">
        <f>if(Scott_Knott_TestLG!B12&lt;Scott_Knott_TestLG!B14,1,0)</f>
        <v>0</v>
      </c>
      <c r="C7" s="36">
        <f>if(Scott_Knott_TestLG!C12&lt;Scott_Knott_TestLG!C14,1,0)</f>
        <v>0</v>
      </c>
      <c r="D7" s="36">
        <f>if(Scott_Knott_TestLG!D12&lt;Scott_Knott_TestLG!D14,1,0)</f>
        <v>0</v>
      </c>
      <c r="E7" s="36">
        <f>if(Scott_Knott_TestLG!E12&lt;Scott_Knott_TestLG!E14,1,0)</f>
        <v>0</v>
      </c>
      <c r="F7" s="36">
        <f>if(Scott_Knott_TestLG!F12&lt;Scott_Knott_TestLG!F14,1,0)</f>
        <v>0</v>
      </c>
      <c r="G7" s="36">
        <f>if(Scott_Knott_TestLG!G12&lt;Scott_Knott_TestLG!G14,1,0)</f>
        <v>0</v>
      </c>
      <c r="H7" s="36">
        <f>if(Scott_Knott_TestLG!H12&lt;Scott_Knott_TestLG!H14,1,0)</f>
        <v>1</v>
      </c>
      <c r="I7" s="36">
        <f>if(Scott_Knott_TestLG!I12&lt;Scott_Knott_TestLG!I14,1,0)</f>
        <v>0</v>
      </c>
      <c r="J7" s="36">
        <f>if(Scott_Knott_TestLG!J12&lt;Scott_Knott_TestLG!J14,1,0)</f>
        <v>1</v>
      </c>
      <c r="K7" s="36">
        <f>if(Scott_Knott_TestLG!K12&lt;Scott_Knott_TestLG!K14,1,0)</f>
        <v>1</v>
      </c>
      <c r="L7" s="36">
        <f>if(Scott_Knott_TestLG!L12&lt;Scott_Knott_TestLG!L14,1,0)</f>
        <v>0</v>
      </c>
      <c r="M7" s="36">
        <f t="shared" ref="M7:M9" si="2">SUM(B7:L7)</f>
        <v>3</v>
      </c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</row>
    <row r="8">
      <c r="A8" s="143" t="s">
        <v>134</v>
      </c>
      <c r="B8" s="6">
        <f>if(Scott_Knott_TestLG!B12=Scott_Knott_TestLG!B14,1,0)</f>
        <v>1</v>
      </c>
      <c r="C8" s="6">
        <f>if(Scott_Knott_TestLG!C12=Scott_Knott_TestLG!C14,1,0)</f>
        <v>0</v>
      </c>
      <c r="D8" s="6">
        <f>if(Scott_Knott_TestLG!D12=Scott_Knott_TestLG!D14,1,0)</f>
        <v>0</v>
      </c>
      <c r="E8" s="6">
        <f>if(Scott_Knott_TestLG!E12=Scott_Knott_TestLG!E14,1,0)</f>
        <v>0</v>
      </c>
      <c r="F8" s="6">
        <f>if(Scott_Knott_TestLG!F12=Scott_Knott_TestLG!F14,1,0)</f>
        <v>1</v>
      </c>
      <c r="G8" s="6">
        <f>if(Scott_Knott_TestLG!G12=Scott_Knott_TestLG!G14,1,0)</f>
        <v>0</v>
      </c>
      <c r="H8" s="6">
        <f>if(Scott_Knott_TestLG!H12=Scott_Knott_TestLG!H14,1,0)</f>
        <v>0</v>
      </c>
      <c r="I8" s="6">
        <f>if(Scott_Knott_TestLG!I12=Scott_Knott_TestLG!I14,1,0)</f>
        <v>0</v>
      </c>
      <c r="J8" s="6">
        <f>if(Scott_Knott_TestLG!J12=Scott_Knott_TestLG!J14,1,0)</f>
        <v>0</v>
      </c>
      <c r="K8" s="6">
        <f>if(Scott_Knott_TestLG!K12=Scott_Knott_TestLG!K14,1,0)</f>
        <v>0</v>
      </c>
      <c r="L8" s="6">
        <f>if(Scott_Knott_TestLG!L12=Scott_Knott_TestLG!L14,1,0)</f>
        <v>0</v>
      </c>
      <c r="M8" s="36">
        <f t="shared" si="2"/>
        <v>2</v>
      </c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</row>
    <row r="9">
      <c r="A9" s="143" t="s">
        <v>136</v>
      </c>
      <c r="B9" s="36">
        <f>if(Scott_Knott_TestLG!B12&gt;Scott_Knott_TestLG!B14,1,0)</f>
        <v>0</v>
      </c>
      <c r="C9" s="36">
        <f>if(Scott_Knott_TestLG!C12&gt;Scott_Knott_TestLG!C14,1,0)</f>
        <v>1</v>
      </c>
      <c r="D9" s="36">
        <f>if(Scott_Knott_TestLG!D12&gt;Scott_Knott_TestLG!D14,1,0)</f>
        <v>1</v>
      </c>
      <c r="E9" s="36">
        <f>if(Scott_Knott_TestLG!E12&gt;Scott_Knott_TestLG!E14,1,0)</f>
        <v>1</v>
      </c>
      <c r="F9" s="36">
        <f>if(Scott_Knott_TestLG!F12&gt;Scott_Knott_TestLG!F14,1,0)</f>
        <v>0</v>
      </c>
      <c r="G9" s="36">
        <f>if(Scott_Knott_TestLG!G12&gt;Scott_Knott_TestLG!G14,1,0)</f>
        <v>1</v>
      </c>
      <c r="H9" s="36">
        <f>if(Scott_Knott_TestLG!H12&gt;Scott_Knott_TestLG!H14,1,0)</f>
        <v>0</v>
      </c>
      <c r="I9" s="36">
        <f>if(Scott_Knott_TestLG!I12&gt;Scott_Knott_TestLG!I14,1,0)</f>
        <v>1</v>
      </c>
      <c r="J9" s="36">
        <f>if(Scott_Knott_TestLG!J12&gt;Scott_Knott_TestLG!J14,1,0)</f>
        <v>0</v>
      </c>
      <c r="K9" s="36">
        <f>if(Scott_Knott_TestLG!K12&gt;Scott_Knott_TestLG!K14,1,0)</f>
        <v>0</v>
      </c>
      <c r="L9" s="36">
        <f>if(Scott_Knott_TestLG!L12&gt;Scott_Knott_TestLG!L14,1,0)</f>
        <v>1</v>
      </c>
      <c r="M9" s="36">
        <f t="shared" si="2"/>
        <v>6</v>
      </c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</row>
    <row r="10">
      <c r="A10" s="56"/>
      <c r="B10" s="46"/>
      <c r="C10" s="46"/>
      <c r="D10" s="46"/>
      <c r="E10" s="46"/>
      <c r="F10" s="46"/>
      <c r="G10" s="46"/>
      <c r="H10" s="36"/>
      <c r="I10" s="46"/>
      <c r="J10" s="140"/>
      <c r="K10" s="140"/>
      <c r="L10" s="46"/>
      <c r="M10" s="3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</row>
    <row r="11">
      <c r="A11" s="142" t="s">
        <v>158</v>
      </c>
      <c r="M11" s="3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</row>
    <row r="12">
      <c r="A12" s="143" t="s">
        <v>132</v>
      </c>
      <c r="B12" s="36">
        <f>if(Scott_Knott_TestLG!B19&lt;Scott_Knott_TestLG!B21,1,0)</f>
        <v>0</v>
      </c>
      <c r="C12" s="36">
        <f>if(Scott_Knott_TestLG!C19&lt;Scott_Knott_TestLG!C21,1,0)</f>
        <v>0</v>
      </c>
      <c r="D12" s="36">
        <f>if(Scott_Knott_TestLG!D19&lt;Scott_Knott_TestLG!D21,1,0)</f>
        <v>0</v>
      </c>
      <c r="E12" s="36">
        <f>if(Scott_Knott_TestLG!E19&lt;Scott_Knott_TestLG!E21,1,0)</f>
        <v>0</v>
      </c>
      <c r="F12" s="36">
        <f>if(Scott_Knott_TestLG!F19&lt;Scott_Knott_TestLG!F21,1,0)</f>
        <v>0</v>
      </c>
      <c r="G12" s="36">
        <f>if(Scott_Knott_TestLG!G19&lt;Scott_Knott_TestLG!G21,1,0)</f>
        <v>0</v>
      </c>
      <c r="H12" s="36">
        <f>if(Scott_Knott_TestLG!H19&lt;Scott_Knott_TestLG!H21,1,0)</f>
        <v>0</v>
      </c>
      <c r="I12" s="36">
        <f>if(Scott_Knott_TestLG!I19&lt;Scott_Knott_TestLG!I21,1,0)</f>
        <v>0</v>
      </c>
      <c r="J12" s="36">
        <f>if(Scott_Knott_TestLG!J19&lt;Scott_Knott_TestLG!J21,1,0)</f>
        <v>0</v>
      </c>
      <c r="K12" s="36">
        <f>if(Scott_Knott_TestLG!K19&lt;Scott_Knott_TestLG!K21,1,0)</f>
        <v>0</v>
      </c>
      <c r="L12" s="36">
        <f>if(Scott_Knott_TestLG!L19&lt;Scott_Knott_TestLG!L21,1,0)</f>
        <v>1</v>
      </c>
      <c r="M12" s="36">
        <f t="shared" ref="M12:M14" si="3">SUM(B12:L12)</f>
        <v>1</v>
      </c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</row>
    <row r="13">
      <c r="A13" s="143" t="s">
        <v>134</v>
      </c>
      <c r="B13" s="6">
        <f>if(Scott_Knott_TestLG!B19=Scott_Knott_TestLG!B21,1,0)</f>
        <v>1</v>
      </c>
      <c r="C13" s="6">
        <f>if(Scott_Knott_TestLG!C19=Scott_Knott_TestLG!C21,1,0)</f>
        <v>0</v>
      </c>
      <c r="D13" s="6">
        <f>if(Scott_Knott_TestLG!D19=Scott_Knott_TestLG!D21,1,0)</f>
        <v>0</v>
      </c>
      <c r="E13" s="6">
        <f>if(Scott_Knott_TestLG!E19=Scott_Knott_TestLG!E21,1,0)</f>
        <v>0</v>
      </c>
      <c r="F13" s="6">
        <f>if(Scott_Knott_TestLG!F19=Scott_Knott_TestLG!F21,1,0)</f>
        <v>1</v>
      </c>
      <c r="G13" s="6">
        <f>if(Scott_Knott_TestLG!G19=Scott_Knott_TestLG!G21,1,0)</f>
        <v>0</v>
      </c>
      <c r="H13" s="6">
        <f>if(Scott_Knott_TestLG!H19=Scott_Knott_TestLG!H21,1,0)</f>
        <v>0</v>
      </c>
      <c r="I13" s="6">
        <f>if(Scott_Knott_TestLG!I19=Scott_Knott_TestLG!I21,1,0)</f>
        <v>0</v>
      </c>
      <c r="J13" s="6">
        <f>if(Scott_Knott_TestLG!J19=Scott_Knott_TestLG!J21,1,0)</f>
        <v>0</v>
      </c>
      <c r="K13" s="6">
        <f>if(Scott_Knott_TestLG!K19=Scott_Knott_TestLG!K21,1,0)</f>
        <v>0</v>
      </c>
      <c r="L13" s="6">
        <f>if(Scott_Knott_TestLG!L19=Scott_Knott_TestLG!L21,1,0)</f>
        <v>0</v>
      </c>
      <c r="M13" s="36">
        <f t="shared" si="3"/>
        <v>2</v>
      </c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</row>
    <row r="14">
      <c r="A14" s="143" t="s">
        <v>136</v>
      </c>
      <c r="B14" s="36">
        <f>if(Scott_Knott_TestLG!B19&gt;Scott_Knott_TestLG!B21,1,0)</f>
        <v>0</v>
      </c>
      <c r="C14" s="36">
        <f>if(Scott_Knott_TestLG!C19&gt;Scott_Knott_TestLG!C21,1,0)</f>
        <v>1</v>
      </c>
      <c r="D14" s="36">
        <f>if(Scott_Knott_TestLG!D19&gt;Scott_Knott_TestLG!D21,1,0)</f>
        <v>1</v>
      </c>
      <c r="E14" s="36">
        <f>if(Scott_Knott_TestLG!E19&gt;Scott_Knott_TestLG!E21,1,0)</f>
        <v>1</v>
      </c>
      <c r="F14" s="36">
        <f>if(Scott_Knott_TestLG!F19&gt;Scott_Knott_TestLG!F21,1,0)</f>
        <v>0</v>
      </c>
      <c r="G14" s="36">
        <f>if(Scott_Knott_TestLG!G19&gt;Scott_Knott_TestLG!G21,1,0)</f>
        <v>1</v>
      </c>
      <c r="H14" s="36">
        <f>if(Scott_Knott_TestLG!H19&gt;Scott_Knott_TestLG!H21,1,0)</f>
        <v>1</v>
      </c>
      <c r="I14" s="36">
        <f>if(Scott_Knott_TestLG!I19&gt;Scott_Knott_TestLG!I21,1,0)</f>
        <v>1</v>
      </c>
      <c r="J14" s="36">
        <f>if(Scott_Knott_TestLG!J19&gt;Scott_Knott_TestLG!J21,1,0)</f>
        <v>1</v>
      </c>
      <c r="K14" s="36">
        <f>if(Scott_Knott_TestLG!K19&gt;Scott_Knott_TestLG!K21,1,0)</f>
        <v>1</v>
      </c>
      <c r="L14" s="36">
        <f>if(Scott_Knott_TestLG!L19&gt;Scott_Knott_TestLG!L21,1,0)</f>
        <v>0</v>
      </c>
      <c r="M14" s="36">
        <f t="shared" si="3"/>
        <v>8</v>
      </c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</row>
    <row r="15">
      <c r="A15" s="56"/>
      <c r="M15" s="3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</row>
    <row r="16">
      <c r="A16" s="144" t="s">
        <v>159</v>
      </c>
      <c r="M16" s="3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</row>
    <row r="17">
      <c r="A17" s="143" t="s">
        <v>132</v>
      </c>
      <c r="B17" s="36">
        <f>if(Scott_Knott_TestLG!B26&lt;Scott_Knott_TestLG!B28,1,0)</f>
        <v>0</v>
      </c>
      <c r="C17" s="36">
        <f>if(Scott_Knott_TestLG!C26&lt;Scott_Knott_TestLG!C28,1,0)</f>
        <v>1</v>
      </c>
      <c r="D17" s="36">
        <f>if(Scott_Knott_TestLG!D26&lt;Scott_Knott_TestLG!D28,1,0)</f>
        <v>1</v>
      </c>
      <c r="E17" s="36">
        <f>if(Scott_Knott_TestLG!E26&lt;Scott_Knott_TestLG!E28,1,0)</f>
        <v>1</v>
      </c>
      <c r="F17" s="36">
        <f>if(Scott_Knott_TestLG!F26&lt;Scott_Knott_TestLG!F28,1,0)</f>
        <v>0</v>
      </c>
      <c r="G17" s="36">
        <f>if(Scott_Knott_TestLG!G26&lt;Scott_Knott_TestLG!G28,1,0)</f>
        <v>1</v>
      </c>
      <c r="H17" s="36">
        <f>if(Scott_Knott_TestLG!H26&lt;Scott_Knott_TestLG!H28,1,0)</f>
        <v>0</v>
      </c>
      <c r="I17" s="36">
        <f>if(Scott_Knott_TestLG!I26&lt;Scott_Knott_TestLG!I28,1,0)</f>
        <v>1</v>
      </c>
      <c r="J17" s="36">
        <f>if(Scott_Knott_TestLG!J26&lt;Scott_Knott_TestLG!J28,1,0)</f>
        <v>0</v>
      </c>
      <c r="K17" s="36">
        <f>if(Scott_Knott_TestLG!K26&lt;Scott_Knott_TestLG!K28,1,0)</f>
        <v>0</v>
      </c>
      <c r="L17" s="36">
        <f>if(Scott_Knott_TestLG!L26&lt;Scott_Knott_TestLG!L28,1,0)</f>
        <v>1</v>
      </c>
      <c r="M17" s="36">
        <f t="shared" ref="M17:M19" si="4">SUM(B17:L17)</f>
        <v>6</v>
      </c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</row>
    <row r="18">
      <c r="A18" s="143" t="s">
        <v>134</v>
      </c>
      <c r="B18" s="6">
        <f>if(Scott_Knott_TestLG!B26=Scott_Knott_TestLG!B28,1,0)</f>
        <v>1</v>
      </c>
      <c r="C18" s="6">
        <f>if(Scott_Knott_TestLG!C26=Scott_Knott_TestLG!C28,1,0)</f>
        <v>0</v>
      </c>
      <c r="D18" s="6">
        <f>if(Scott_Knott_TestLG!D26=Scott_Knott_TestLG!D28,1,0)</f>
        <v>0</v>
      </c>
      <c r="E18" s="6">
        <f>if(Scott_Knott_TestLG!E26=Scott_Knott_TestLG!E28,1,0)</f>
        <v>0</v>
      </c>
      <c r="F18" s="6">
        <f>if(Scott_Knott_TestLG!F26=Scott_Knott_TestLG!F28,1,0)</f>
        <v>1</v>
      </c>
      <c r="G18" s="6">
        <f>if(Scott_Knott_TestLG!G26=Scott_Knott_TestLG!G28,1,0)</f>
        <v>0</v>
      </c>
      <c r="H18" s="6">
        <f>if(Scott_Knott_TestLG!H26=Scott_Knott_TestLG!H28,1,0)</f>
        <v>0</v>
      </c>
      <c r="I18" s="6">
        <f>if(Scott_Knott_TestLG!I26=Scott_Knott_TestLG!I28,1,0)</f>
        <v>0</v>
      </c>
      <c r="J18" s="6">
        <f>if(Scott_Knott_TestLG!J26=Scott_Knott_TestLG!J28,1,0)</f>
        <v>0</v>
      </c>
      <c r="K18" s="6">
        <f>if(Scott_Knott_TestLG!K26=Scott_Knott_TestLG!K28,1,0)</f>
        <v>0</v>
      </c>
      <c r="L18" s="6">
        <f>if(Scott_Knott_TestLG!L26=Scott_Knott_TestLG!L28,1,0)</f>
        <v>0</v>
      </c>
      <c r="M18" s="36">
        <f t="shared" si="4"/>
        <v>2</v>
      </c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</row>
    <row r="19">
      <c r="A19" s="143" t="s">
        <v>136</v>
      </c>
      <c r="B19" s="36">
        <f>if(Scott_Knott_TestLG!B26&gt;Scott_Knott_TestLG!B28,1,0)</f>
        <v>0</v>
      </c>
      <c r="C19" s="36">
        <f>if(Scott_Knott_TestLG!C26&gt;Scott_Knott_TestLG!C28,1,0)</f>
        <v>0</v>
      </c>
      <c r="D19" s="36">
        <f>if(Scott_Knott_TestLG!D26&gt;Scott_Knott_TestLG!D28,1,0)</f>
        <v>0</v>
      </c>
      <c r="E19" s="36">
        <f>if(Scott_Knott_TestLG!E26&gt;Scott_Knott_TestLG!E28,1,0)</f>
        <v>0</v>
      </c>
      <c r="F19" s="36">
        <f>if(Scott_Knott_TestLG!F26&gt;Scott_Knott_TestLG!F28,1,0)</f>
        <v>0</v>
      </c>
      <c r="G19" s="36">
        <f>if(Scott_Knott_TestLG!G26&gt;Scott_Knott_TestLG!G28,1,0)</f>
        <v>0</v>
      </c>
      <c r="H19" s="36">
        <f>if(Scott_Knott_TestLG!H26&gt;Scott_Knott_TestLG!H28,1,0)</f>
        <v>1</v>
      </c>
      <c r="I19" s="36">
        <f>if(Scott_Knott_TestLG!I26&gt;Scott_Knott_TestLG!I28,1,0)</f>
        <v>0</v>
      </c>
      <c r="J19" s="36">
        <f>if(Scott_Knott_TestLG!J26&gt;Scott_Knott_TestLG!J28,1,0)</f>
        <v>1</v>
      </c>
      <c r="K19" s="36">
        <f>if(Scott_Knott_TestLG!K26&gt;Scott_Knott_TestLG!K28,1,0)</f>
        <v>1</v>
      </c>
      <c r="L19" s="36">
        <f>if(Scott_Knott_TestLG!L26&gt;Scott_Knott_TestLG!L28,1,0)</f>
        <v>0</v>
      </c>
      <c r="M19" s="36">
        <f t="shared" si="4"/>
        <v>3</v>
      </c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</row>
    <row r="20">
      <c r="A20" s="56"/>
      <c r="B20" s="56"/>
      <c r="C20" s="56"/>
      <c r="D20" s="56"/>
      <c r="E20" s="46"/>
      <c r="F20" s="56"/>
      <c r="G20" s="56"/>
      <c r="L20" s="56"/>
      <c r="M20" s="3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</row>
    <row r="21">
      <c r="A21" s="144" t="s">
        <v>160</v>
      </c>
      <c r="B21" s="56"/>
      <c r="C21" s="56"/>
      <c r="D21" s="56"/>
      <c r="E21" s="46"/>
      <c r="F21" s="56"/>
      <c r="G21" s="56"/>
      <c r="L21" s="56"/>
      <c r="M21" s="3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</row>
    <row r="22">
      <c r="A22" s="143" t="s">
        <v>132</v>
      </c>
      <c r="B22" s="36">
        <f>if(Scott_Knott_TestLG!B33&lt;Scott_Knott_TestLG!B35,1,0)</f>
        <v>0</v>
      </c>
      <c r="C22" s="36">
        <f>if(Scott_Knott_TestLG!C33&lt;Scott_Knott_TestLG!C35,1,0)</f>
        <v>0</v>
      </c>
      <c r="D22" s="36">
        <f>if(Scott_Knott_TestLG!D33&lt;Scott_Knott_TestLG!D35,1,0)</f>
        <v>0</v>
      </c>
      <c r="E22" s="36">
        <f>if(Scott_Knott_TestLG!E33&lt;Scott_Knott_TestLG!E35,1,0)</f>
        <v>0</v>
      </c>
      <c r="F22" s="36">
        <f>if(Scott_Knott_TestLG!F33&lt;Scott_Knott_TestLG!F35,1,0)</f>
        <v>0</v>
      </c>
      <c r="G22" s="36">
        <f>if(Scott_Knott_TestLG!G33&lt;Scott_Knott_TestLG!G35,1,0)</f>
        <v>0</v>
      </c>
      <c r="H22" s="36">
        <f>if(Scott_Knott_TestLG!H33&lt;Scott_Knott_TestLG!H35,1,0)</f>
        <v>1</v>
      </c>
      <c r="I22" s="36">
        <f>if(Scott_Knott_TestLG!I33&lt;Scott_Knott_TestLG!I35,1,0)</f>
        <v>0</v>
      </c>
      <c r="J22" s="36">
        <f>if(Scott_Knott_TestLG!J33&lt;Scott_Knott_TestLG!J35,1,0)</f>
        <v>1</v>
      </c>
      <c r="K22" s="36">
        <f>if(Scott_Knott_TestLG!K33&lt;Scott_Knott_TestLG!K35,1,0)</f>
        <v>1</v>
      </c>
      <c r="L22" s="36">
        <f>if(Scott_Knott_TestLG!L33&lt;Scott_Knott_TestLG!L35,1,0)</f>
        <v>0</v>
      </c>
      <c r="M22" s="36">
        <f t="shared" ref="M22:M24" si="5">SUM(B22:L22)</f>
        <v>3</v>
      </c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</row>
    <row r="23">
      <c r="A23" s="143" t="s">
        <v>134</v>
      </c>
      <c r="B23" s="6">
        <f>if(Scott_Knott_TestLG!B33=Scott_Knott_TestLG!B35,1,0)</f>
        <v>1</v>
      </c>
      <c r="C23" s="6">
        <f>if(Scott_Knott_TestLG!C33=Scott_Knott_TestLG!C35,1,0)</f>
        <v>0</v>
      </c>
      <c r="D23" s="6">
        <f>if(Scott_Knott_TestLG!D33=Scott_Knott_TestLG!D35,1,0)</f>
        <v>0</v>
      </c>
      <c r="E23" s="6">
        <f>if(Scott_Knott_TestLG!E33=Scott_Knott_TestLG!E35,1,0)</f>
        <v>0</v>
      </c>
      <c r="F23" s="6">
        <f>if(Scott_Knott_TestLG!F33=Scott_Knott_TestLG!F35,1,0)</f>
        <v>1</v>
      </c>
      <c r="G23" s="6">
        <f>if(Scott_Knott_TestLG!G33=Scott_Knott_TestLG!G35,1,0)</f>
        <v>0</v>
      </c>
      <c r="H23" s="6">
        <f>if(Scott_Knott_TestLG!H33=Scott_Knott_TestLG!H35,1,0)</f>
        <v>0</v>
      </c>
      <c r="I23" s="6">
        <f>if(Scott_Knott_TestLG!I33=Scott_Knott_TestLG!I35,1,0)</f>
        <v>0</v>
      </c>
      <c r="J23" s="6">
        <f>if(Scott_Knott_TestLG!J33=Scott_Knott_TestLG!J35,1,0)</f>
        <v>0</v>
      </c>
      <c r="K23" s="6">
        <f>if(Scott_Knott_TestLG!K33=Scott_Knott_TestLG!K35,1,0)</f>
        <v>0</v>
      </c>
      <c r="L23" s="6">
        <f>if(Scott_Knott_TestLG!L33=Scott_Knott_TestLG!L35,1,0)</f>
        <v>0</v>
      </c>
      <c r="M23" s="36">
        <f t="shared" si="5"/>
        <v>2</v>
      </c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</row>
    <row r="24">
      <c r="A24" s="143" t="s">
        <v>136</v>
      </c>
      <c r="B24" s="36">
        <f>if(Scott_Knott_TestLG!B33&gt;Scott_Knott_TestLG!B35,1,0)</f>
        <v>0</v>
      </c>
      <c r="C24" s="36">
        <f>if(Scott_Knott_TestLG!C33&gt;Scott_Knott_TestLG!C35,1,0)</f>
        <v>1</v>
      </c>
      <c r="D24" s="36">
        <f>if(Scott_Knott_TestLG!D33&gt;Scott_Knott_TestLG!D35,1,0)</f>
        <v>1</v>
      </c>
      <c r="E24" s="36">
        <f>if(Scott_Knott_TestLG!E33&gt;Scott_Knott_TestLG!E35,1,0)</f>
        <v>1</v>
      </c>
      <c r="F24" s="36">
        <f>if(Scott_Knott_TestLG!F33&gt;Scott_Knott_TestLG!F35,1,0)</f>
        <v>0</v>
      </c>
      <c r="G24" s="36">
        <f>if(Scott_Knott_TestLG!G33&gt;Scott_Knott_TestLG!G35,1,0)</f>
        <v>1</v>
      </c>
      <c r="H24" s="36">
        <f>if(Scott_Knott_TestLG!H33&gt;Scott_Knott_TestLG!H35,1,0)</f>
        <v>0</v>
      </c>
      <c r="I24" s="36">
        <f>if(Scott_Knott_TestLG!I33&gt;Scott_Knott_TestLG!I35,1,0)</f>
        <v>1</v>
      </c>
      <c r="J24" s="36">
        <f>if(Scott_Knott_TestLG!J33&gt;Scott_Knott_TestLG!J35,1,0)</f>
        <v>0</v>
      </c>
      <c r="K24" s="36">
        <f>if(Scott_Knott_TestLG!K33&gt;Scott_Knott_TestLG!K35,1,0)</f>
        <v>0</v>
      </c>
      <c r="L24" s="36">
        <f>if(Scott_Knott_TestLG!L33&gt;Scott_Knott_TestLG!L35,1,0)</f>
        <v>1</v>
      </c>
      <c r="M24" s="36">
        <f t="shared" si="5"/>
        <v>6</v>
      </c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</row>
    <row r="25">
      <c r="A25" s="56"/>
      <c r="B25" s="56"/>
      <c r="C25" s="56"/>
      <c r="D25" s="56"/>
      <c r="E25" s="46"/>
      <c r="F25" s="56"/>
      <c r="G25" s="56"/>
      <c r="L25" s="56"/>
      <c r="M25" s="3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</row>
    <row r="26">
      <c r="A26" s="144" t="s">
        <v>161</v>
      </c>
      <c r="B26" s="56"/>
      <c r="C26" s="56"/>
      <c r="D26" s="56"/>
      <c r="E26" s="46"/>
      <c r="F26" s="56"/>
      <c r="G26" s="56"/>
      <c r="L26" s="56"/>
      <c r="M26" s="3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</row>
    <row r="27">
      <c r="A27" s="143" t="s">
        <v>132</v>
      </c>
      <c r="B27" s="36">
        <f>if(Scott_Knott_TestLG!B40&lt;Scott_Knott_TestLG!B42,1,0)</f>
        <v>0</v>
      </c>
      <c r="C27" s="36">
        <f>if(Scott_Knott_TestLG!C40&lt;Scott_Knott_TestLG!C42,1,0)</f>
        <v>1</v>
      </c>
      <c r="D27" s="36">
        <f>if(Scott_Knott_TestLG!D40&lt;Scott_Knott_TestLG!D42,1,0)</f>
        <v>0</v>
      </c>
      <c r="E27" s="36">
        <f>if(Scott_Knott_TestLG!E40&lt;Scott_Knott_TestLG!E42,1,0)</f>
        <v>0</v>
      </c>
      <c r="F27" s="36">
        <f>if(Scott_Knott_TestLG!F40&lt;Scott_Knott_TestLG!F42,1,0)</f>
        <v>0</v>
      </c>
      <c r="G27" s="36">
        <f>if(Scott_Knott_TestLG!G40&lt;Scott_Knott_TestLG!G42,1,0)</f>
        <v>1</v>
      </c>
      <c r="H27" s="36">
        <f>if(Scott_Knott_TestLG!H40&lt;Scott_Knott_TestLG!H42,1,0)</f>
        <v>0</v>
      </c>
      <c r="I27" s="36">
        <f>if(Scott_Knott_TestLG!I40&lt;Scott_Knott_TestLG!I42,1,0)</f>
        <v>0</v>
      </c>
      <c r="J27" s="36">
        <f>if(Scott_Knott_TestLG!J40&lt;Scott_Knott_TestLG!J42,1,0)</f>
        <v>0</v>
      </c>
      <c r="K27" s="36">
        <f>if(Scott_Knott_TestLG!K40&lt;Scott_Knott_TestLG!K42,1,0)</f>
        <v>0</v>
      </c>
      <c r="L27" s="36">
        <f>if(Scott_Knott_TestLG!L40&lt;Scott_Knott_TestLG!L42,1,0)</f>
        <v>0</v>
      </c>
      <c r="M27" s="36">
        <f t="shared" ref="M27:M29" si="6">SUM(B27:L27)</f>
        <v>2</v>
      </c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</row>
    <row r="28">
      <c r="A28" s="143" t="s">
        <v>134</v>
      </c>
      <c r="B28" s="6">
        <f>if(Scott_Knott_TestLG!B40=Scott_Knott_TestLG!B42,1,0)</f>
        <v>1</v>
      </c>
      <c r="C28" s="6">
        <f>if(Scott_Knott_TestLG!C40=Scott_Knott_TestLG!C42,1,0)</f>
        <v>0</v>
      </c>
      <c r="D28" s="6">
        <f>if(Scott_Knott_TestLG!D40=Scott_Knott_TestLG!D42,1,0)</f>
        <v>1</v>
      </c>
      <c r="E28" s="6">
        <f>if(Scott_Knott_TestLG!E40=Scott_Knott_TestLG!E42,1,0)</f>
        <v>1</v>
      </c>
      <c r="F28" s="6">
        <f>if(Scott_Knott_TestLG!F40=Scott_Knott_TestLG!F42,1,0)</f>
        <v>1</v>
      </c>
      <c r="G28" s="6">
        <f>if(Scott_Knott_TestLG!G40=Scott_Knott_TestLG!G42,1,0)</f>
        <v>0</v>
      </c>
      <c r="H28" s="6">
        <f>if(Scott_Knott_TestLG!H40=Scott_Knott_TestLG!H42,1,0)</f>
        <v>1</v>
      </c>
      <c r="I28" s="6">
        <f>if(Scott_Knott_TestLG!I40=Scott_Knott_TestLG!I42,1,0)</f>
        <v>1</v>
      </c>
      <c r="J28" s="6">
        <f>if(Scott_Knott_TestLG!J40=Scott_Knott_TestLG!J42,1,0)</f>
        <v>1</v>
      </c>
      <c r="K28" s="6">
        <f>if(Scott_Knott_TestLG!K40=Scott_Knott_TestLG!K42,1,0)</f>
        <v>0</v>
      </c>
      <c r="L28" s="6">
        <f>if(Scott_Knott_TestLG!L40=Scott_Knott_TestLG!L42,1,0)</f>
        <v>1</v>
      </c>
      <c r="M28" s="36">
        <f t="shared" si="6"/>
        <v>8</v>
      </c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</row>
    <row r="29">
      <c r="A29" s="143" t="s">
        <v>136</v>
      </c>
      <c r="B29" s="36">
        <f>if(Scott_Knott_TestLG!B40&gt;Scott_Knott_TestLG!B42,1,0)</f>
        <v>0</v>
      </c>
      <c r="C29" s="36">
        <f>if(Scott_Knott_TestLG!C40&gt;Scott_Knott_TestLG!C42,1,0)</f>
        <v>0</v>
      </c>
      <c r="D29" s="36">
        <f>if(Scott_Knott_TestLG!D40&gt;Scott_Knott_TestLG!D42,1,0)</f>
        <v>0</v>
      </c>
      <c r="E29" s="36">
        <f>if(Scott_Knott_TestLG!E40&gt;Scott_Knott_TestLG!E42,1,0)</f>
        <v>0</v>
      </c>
      <c r="F29" s="36">
        <f>if(Scott_Knott_TestLG!F40&gt;Scott_Knott_TestLG!F42,1,0)</f>
        <v>0</v>
      </c>
      <c r="G29" s="36">
        <f>if(Scott_Knott_TestLG!G40&gt;Scott_Knott_TestLG!G42,1,0)</f>
        <v>0</v>
      </c>
      <c r="H29" s="36">
        <f>if(Scott_Knott_TestLG!H40&gt;Scott_Knott_TestLG!H42,1,0)</f>
        <v>0</v>
      </c>
      <c r="I29" s="36">
        <f>if(Scott_Knott_TestLG!I40&gt;Scott_Knott_TestLG!I42,1,0)</f>
        <v>0</v>
      </c>
      <c r="J29" s="36">
        <f>if(Scott_Knott_TestLG!J40&gt;Scott_Knott_TestLG!J42,1,0)</f>
        <v>0</v>
      </c>
      <c r="K29" s="36">
        <f>if(Scott_Knott_TestLG!K40&gt;Scott_Knott_TestLG!K42,1,0)</f>
        <v>1</v>
      </c>
      <c r="L29" s="36">
        <f>if(Scott_Knott_TestLG!L40&gt;Scott_Knott_TestLG!L42,1,0)</f>
        <v>0</v>
      </c>
      <c r="M29" s="36">
        <f t="shared" si="6"/>
        <v>1</v>
      </c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</row>
    <row r="30">
      <c r="A30" s="56"/>
      <c r="B30" s="56"/>
      <c r="C30" s="56"/>
      <c r="D30" s="56"/>
      <c r="E30" s="46"/>
      <c r="F30" s="56"/>
      <c r="G30" s="56"/>
      <c r="L30" s="56"/>
      <c r="M30" s="3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</row>
    <row r="31">
      <c r="A31" s="144" t="s">
        <v>162</v>
      </c>
      <c r="B31" s="56"/>
      <c r="C31" s="56"/>
      <c r="D31" s="56"/>
      <c r="E31" s="46"/>
      <c r="F31" s="56"/>
      <c r="G31" s="56"/>
      <c r="L31" s="56"/>
      <c r="M31" s="3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</row>
    <row r="32">
      <c r="A32" s="143" t="s">
        <v>132</v>
      </c>
      <c r="B32" s="36">
        <f>if(Scott_Knott_TestLG!B47&lt;Scott_Knott_TestLG!B49,1,0)</f>
        <v>0</v>
      </c>
      <c r="C32" s="36">
        <f>if(Scott_Knott_TestLG!C47&lt;Scott_Knott_TestLG!C49,1,0)</f>
        <v>1</v>
      </c>
      <c r="D32" s="36">
        <f>if(Scott_Knott_TestLG!D47&lt;Scott_Knott_TestLG!D49,1,0)</f>
        <v>1</v>
      </c>
      <c r="E32" s="36">
        <f>if(Scott_Knott_TestLG!E47&lt;Scott_Knott_TestLG!E49,1,0)</f>
        <v>1</v>
      </c>
      <c r="F32" s="36">
        <f>if(Scott_Knott_TestLG!F47&lt;Scott_Knott_TestLG!F49,1,0)</f>
        <v>0</v>
      </c>
      <c r="G32" s="36">
        <f>if(Scott_Knott_TestLG!G47&lt;Scott_Knott_TestLG!G49,1,0)</f>
        <v>1</v>
      </c>
      <c r="H32" s="36">
        <f>if(Scott_Knott_TestLG!H47&lt;Scott_Knott_TestLG!H49,1,0)</f>
        <v>0</v>
      </c>
      <c r="I32" s="36">
        <f>if(Scott_Knott_TestLG!I47&lt;Scott_Knott_TestLG!I49,1,0)</f>
        <v>1</v>
      </c>
      <c r="J32" s="36">
        <f>if(Scott_Knott_TestLG!J47&lt;Scott_Knott_TestLG!J49,1,0)</f>
        <v>0</v>
      </c>
      <c r="K32" s="36">
        <f>if(Scott_Knott_TestLG!K47&lt;Scott_Knott_TestLG!K49,1,0)</f>
        <v>0</v>
      </c>
      <c r="L32" s="36">
        <f>if(Scott_Knott_TestLG!L47&lt;Scott_Knott_TestLG!L49,1,0)</f>
        <v>0</v>
      </c>
      <c r="M32" s="36">
        <f t="shared" ref="M32:M34" si="7">SUM(B32:L32)</f>
        <v>5</v>
      </c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</row>
    <row r="33">
      <c r="A33" s="143" t="s">
        <v>134</v>
      </c>
      <c r="B33" s="6">
        <f>if(Scott_Knott_TestLG!B47=Scott_Knott_TestLG!B49,1,0)</f>
        <v>1</v>
      </c>
      <c r="C33" s="6">
        <f>if(Scott_Knott_TestLG!C47=Scott_Knott_TestLG!C49,1,0)</f>
        <v>0</v>
      </c>
      <c r="D33" s="6">
        <f>if(Scott_Knott_TestLG!D47=Scott_Knott_TestLG!D49,1,0)</f>
        <v>0</v>
      </c>
      <c r="E33" s="6">
        <f>if(Scott_Knott_TestLG!E47=Scott_Knott_TestLG!E49,1,0)</f>
        <v>0</v>
      </c>
      <c r="F33" s="6">
        <f>if(Scott_Knott_TestLG!F47=Scott_Knott_TestLG!F49,1,0)</f>
        <v>1</v>
      </c>
      <c r="G33" s="6">
        <f>if(Scott_Knott_TestLG!G47=Scott_Knott_TestLG!G49,1,0)</f>
        <v>0</v>
      </c>
      <c r="H33" s="6">
        <f>if(Scott_Knott_TestLG!H47=Scott_Knott_TestLG!H49,1,0)</f>
        <v>1</v>
      </c>
      <c r="I33" s="6">
        <f>if(Scott_Knott_TestLG!I47=Scott_Knott_TestLG!I49,1,0)</f>
        <v>0</v>
      </c>
      <c r="J33" s="6">
        <f>if(Scott_Knott_TestLG!J47=Scott_Knott_TestLG!J49,1,0)</f>
        <v>1</v>
      </c>
      <c r="K33" s="6">
        <f>if(Scott_Knott_TestLG!K47=Scott_Knott_TestLG!K49,1,0)</f>
        <v>0</v>
      </c>
      <c r="L33" s="6">
        <f>if(Scott_Knott_TestLG!L47=Scott_Knott_TestLG!L49,1,0)</f>
        <v>1</v>
      </c>
      <c r="M33" s="36">
        <f t="shared" si="7"/>
        <v>5</v>
      </c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</row>
    <row r="34">
      <c r="A34" s="143" t="s">
        <v>136</v>
      </c>
      <c r="B34" s="36">
        <f>if(Scott_Knott_TestLG!B47&gt;Scott_Knott_TestLG!B49,1,0)</f>
        <v>0</v>
      </c>
      <c r="C34" s="36">
        <f>if(Scott_Knott_TestLG!C47&gt;Scott_Knott_TestLG!C49,1,0)</f>
        <v>0</v>
      </c>
      <c r="D34" s="36">
        <f>if(Scott_Knott_TestLG!D47&gt;Scott_Knott_TestLG!D49,1,0)</f>
        <v>0</v>
      </c>
      <c r="E34" s="36">
        <f>if(Scott_Knott_TestLG!E47&gt;Scott_Knott_TestLG!E49,1,0)</f>
        <v>0</v>
      </c>
      <c r="F34" s="36">
        <f>if(Scott_Knott_TestLG!F47&gt;Scott_Knott_TestLG!F49,1,0)</f>
        <v>0</v>
      </c>
      <c r="G34" s="36">
        <f>if(Scott_Knott_TestLG!G47&gt;Scott_Knott_TestLG!G49,1,0)</f>
        <v>0</v>
      </c>
      <c r="H34" s="36">
        <f>if(Scott_Knott_TestLG!H47&gt;Scott_Knott_TestLG!H49,1,0)</f>
        <v>0</v>
      </c>
      <c r="I34" s="36">
        <f>if(Scott_Knott_TestLG!I47&gt;Scott_Knott_TestLG!I49,1,0)</f>
        <v>0</v>
      </c>
      <c r="J34" s="36">
        <f>if(Scott_Knott_TestLG!J47&gt;Scott_Knott_TestLG!J49,1,0)</f>
        <v>0</v>
      </c>
      <c r="K34" s="36">
        <f>if(Scott_Knott_TestLG!K47&gt;Scott_Knott_TestLG!K49,1,0)</f>
        <v>1</v>
      </c>
      <c r="L34" s="36">
        <f>if(Scott_Knott_TestLG!L47&gt;Scott_Knott_TestLG!L49,1,0)</f>
        <v>0</v>
      </c>
      <c r="M34" s="36">
        <f t="shared" si="7"/>
        <v>1</v>
      </c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</row>
    <row r="35">
      <c r="A35" s="56"/>
      <c r="B35" s="56"/>
      <c r="C35" s="56"/>
      <c r="D35" s="56"/>
      <c r="E35" s="46"/>
      <c r="F35" s="56"/>
      <c r="G35" s="56"/>
      <c r="L35" s="56"/>
      <c r="M35" s="3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</row>
    <row r="36">
      <c r="A36" s="144" t="s">
        <v>163</v>
      </c>
      <c r="B36" s="56"/>
      <c r="C36" s="56"/>
      <c r="D36" s="56"/>
      <c r="E36" s="46"/>
      <c r="F36" s="56"/>
      <c r="G36" s="56"/>
      <c r="L36" s="56"/>
      <c r="M36" s="3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</row>
    <row r="37">
      <c r="A37" s="143" t="s">
        <v>132</v>
      </c>
      <c r="B37" s="36">
        <f>if(Scott_Knott_TestLG!B54&lt;Scott_Knott_TestLG!B56,1,0)</f>
        <v>0</v>
      </c>
      <c r="C37" s="36">
        <f>if(Scott_Knott_TestLG!C54&lt;Scott_Knott_TestLG!C56,1,0)</f>
        <v>0</v>
      </c>
      <c r="D37" s="36">
        <f>if(Scott_Knott_TestLG!D54&lt;Scott_Knott_TestLG!D56,1,0)</f>
        <v>0</v>
      </c>
      <c r="E37" s="36">
        <f>if(Scott_Knott_TestLG!E54&lt;Scott_Knott_TestLG!E56,1,0)</f>
        <v>0</v>
      </c>
      <c r="F37" s="36">
        <f>if(Scott_Knott_TestLG!F54&lt;Scott_Knott_TestLG!F56,1,0)</f>
        <v>0</v>
      </c>
      <c r="G37" s="36">
        <f>if(Scott_Knott_TestLG!G54&lt;Scott_Knott_TestLG!G56,1,0)</f>
        <v>0</v>
      </c>
      <c r="H37" s="36">
        <f>if(Scott_Knott_TestLG!H54&lt;Scott_Knott_TestLG!H56,1,0)</f>
        <v>0</v>
      </c>
      <c r="I37" s="36">
        <f>if(Scott_Knott_TestLG!I54&lt;Scott_Knott_TestLG!I56,1,0)</f>
        <v>0</v>
      </c>
      <c r="J37" s="36">
        <f>if(Scott_Knott_TestLG!J54&lt;Scott_Knott_TestLG!J56,1,0)</f>
        <v>0</v>
      </c>
      <c r="K37" s="36">
        <f>if(Scott_Knott_TestLG!K54&lt;Scott_Knott_TestLG!K56,1,0)</f>
        <v>0</v>
      </c>
      <c r="L37" s="36">
        <f>if(Scott_Knott_TestLG!L54&lt;Scott_Knott_TestLG!L56,1,0)</f>
        <v>0</v>
      </c>
      <c r="M37" s="36">
        <f t="shared" ref="M37:M39" si="8">SUM(B37:L37)</f>
        <v>0</v>
      </c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</row>
    <row r="38">
      <c r="A38" s="143" t="s">
        <v>134</v>
      </c>
      <c r="B38" s="6">
        <f>if(Scott_Knott_TestLG!B54=Scott_Knott_TestLG!B56,1,0)</f>
        <v>0</v>
      </c>
      <c r="C38" s="6">
        <f>if(Scott_Knott_TestLG!C54=Scott_Knott_TestLG!C56,1,0)</f>
        <v>0</v>
      </c>
      <c r="D38" s="6">
        <f>if(Scott_Knott_TestLG!D54=Scott_Knott_TestLG!D56,1,0)</f>
        <v>0</v>
      </c>
      <c r="E38" s="6">
        <f>if(Scott_Knott_TestLG!E54=Scott_Knott_TestLG!E56,1,0)</f>
        <v>0</v>
      </c>
      <c r="F38" s="6">
        <f>if(Scott_Knott_TestLG!F54=Scott_Knott_TestLG!F56,1,0)</f>
        <v>1</v>
      </c>
      <c r="G38" s="6">
        <f>if(Scott_Knott_TestLG!G54=Scott_Knott_TestLG!G56,1,0)</f>
        <v>0</v>
      </c>
      <c r="H38" s="6">
        <f>if(Scott_Knott_TestLG!H54=Scott_Knott_TestLG!H56,1,0)</f>
        <v>1</v>
      </c>
      <c r="I38" s="6">
        <f>if(Scott_Knott_TestLG!I54=Scott_Knott_TestLG!I56,1,0)</f>
        <v>0</v>
      </c>
      <c r="J38" s="6">
        <f>if(Scott_Knott_TestLG!J54=Scott_Knott_TestLG!J56,1,0)</f>
        <v>1</v>
      </c>
      <c r="K38" s="6">
        <f>if(Scott_Knott_TestLG!K54=Scott_Knott_TestLG!K56,1,0)</f>
        <v>0</v>
      </c>
      <c r="L38" s="6">
        <f>if(Scott_Knott_TestLG!L54=Scott_Knott_TestLG!L56,1,0)</f>
        <v>1</v>
      </c>
      <c r="M38" s="36">
        <f t="shared" si="8"/>
        <v>4</v>
      </c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</row>
    <row r="39">
      <c r="A39" s="143" t="s">
        <v>136</v>
      </c>
      <c r="B39" s="36">
        <f>if(Scott_Knott_TestLG!B54&gt;Scott_Knott_TestLG!B56,1,0)</f>
        <v>1</v>
      </c>
      <c r="C39" s="36">
        <f>if(Scott_Knott_TestLG!C54&gt;Scott_Knott_TestLG!C56,1,0)</f>
        <v>1</v>
      </c>
      <c r="D39" s="36">
        <f>if(Scott_Knott_TestLG!D54&gt;Scott_Knott_TestLG!D56,1,0)</f>
        <v>1</v>
      </c>
      <c r="E39" s="36">
        <f>if(Scott_Knott_TestLG!E54&gt;Scott_Knott_TestLG!E56,1,0)</f>
        <v>1</v>
      </c>
      <c r="F39" s="36">
        <f>if(Scott_Knott_TestLG!F54&gt;Scott_Knott_TestLG!F56,1,0)</f>
        <v>0</v>
      </c>
      <c r="G39" s="36">
        <f>if(Scott_Knott_TestLG!G54&gt;Scott_Knott_TestLG!G56,1,0)</f>
        <v>1</v>
      </c>
      <c r="H39" s="36">
        <f>if(Scott_Knott_TestLG!H54&gt;Scott_Knott_TestLG!H56,1,0)</f>
        <v>0</v>
      </c>
      <c r="I39" s="36">
        <f>if(Scott_Knott_TestLG!I54&gt;Scott_Knott_TestLG!I56,1,0)</f>
        <v>1</v>
      </c>
      <c r="J39" s="36">
        <f>if(Scott_Knott_TestLG!J54&gt;Scott_Knott_TestLG!J56,1,0)</f>
        <v>0</v>
      </c>
      <c r="K39" s="36">
        <f>if(Scott_Knott_TestLG!K54&gt;Scott_Knott_TestLG!K56,1,0)</f>
        <v>1</v>
      </c>
      <c r="L39" s="36">
        <f>if(Scott_Knott_TestLG!L54&gt;Scott_Knott_TestLG!L56,1,0)</f>
        <v>0</v>
      </c>
      <c r="M39" s="36">
        <f t="shared" si="8"/>
        <v>7</v>
      </c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</row>
    <row r="40">
      <c r="A40" s="56"/>
      <c r="B40" s="56"/>
      <c r="C40" s="56"/>
      <c r="D40" s="56"/>
      <c r="E40" s="46"/>
      <c r="F40" s="56"/>
      <c r="G40" s="56"/>
      <c r="L40" s="56"/>
      <c r="M40" s="3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</row>
    <row r="41">
      <c r="A41" s="144" t="s">
        <v>164</v>
      </c>
      <c r="B41" s="56"/>
      <c r="C41" s="56"/>
      <c r="D41" s="56"/>
      <c r="E41" s="46"/>
      <c r="F41" s="56"/>
      <c r="G41" s="56"/>
      <c r="L41" s="56"/>
      <c r="M41" s="3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</row>
    <row r="42">
      <c r="A42" s="143" t="s">
        <v>132</v>
      </c>
      <c r="B42" s="36">
        <f>if(Scott_Knott_TestLG!B61&lt;Scott_Knott_TestLG!B63,1,0)</f>
        <v>0</v>
      </c>
      <c r="C42" s="36">
        <f>if(Scott_Knott_TestLG!C61&lt;Scott_Knott_TestLG!C63,1,0)</f>
        <v>0</v>
      </c>
      <c r="D42" s="36">
        <f>if(Scott_Knott_TestLG!D61&lt;Scott_Knott_TestLG!D63,1,0)</f>
        <v>0</v>
      </c>
      <c r="E42" s="36">
        <f>if(Scott_Knott_TestLG!E61&lt;Scott_Knott_TestLG!E63,1,0)</f>
        <v>0</v>
      </c>
      <c r="F42" s="36">
        <f>if(Scott_Knott_TestLG!F61&lt;Scott_Knott_TestLG!F63,1,0)</f>
        <v>0</v>
      </c>
      <c r="G42" s="36">
        <f>if(Scott_Knott_TestLG!G61&lt;Scott_Knott_TestLG!G63,1,0)</f>
        <v>0</v>
      </c>
      <c r="H42" s="36">
        <f>if(Scott_Knott_TestLG!H61&lt;Scott_Knott_TestLG!H63,1,0)</f>
        <v>0</v>
      </c>
      <c r="I42" s="36">
        <f>if(Scott_Knott_TestLG!I61&lt;Scott_Knott_TestLG!I63,1,0)</f>
        <v>0</v>
      </c>
      <c r="J42" s="36">
        <f>if(Scott_Knott_TestLG!J61&lt;Scott_Knott_TestLG!J63,1,0)</f>
        <v>0</v>
      </c>
      <c r="K42" s="36">
        <f>if(Scott_Knott_TestLG!K61&lt;Scott_Knott_TestLG!K63,1,0)</f>
        <v>0</v>
      </c>
      <c r="L42" s="36">
        <f>if(Scott_Knott_TestLG!L61&lt;Scott_Knott_TestLG!L63,1,0)</f>
        <v>0</v>
      </c>
      <c r="M42" s="36">
        <f t="shared" ref="M42:M44" si="9">SUM(B42:L42)</f>
        <v>0</v>
      </c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</row>
    <row r="43">
      <c r="A43" s="143" t="s">
        <v>134</v>
      </c>
      <c r="B43" s="6">
        <f>if(Scott_Knott_TestLG!B61=Scott_Knott_TestLG!B63,1,0)</f>
        <v>1</v>
      </c>
      <c r="C43" s="6">
        <f>if(Scott_Knott_TestLG!C61=Scott_Knott_TestLG!C63,1,0)</f>
        <v>1</v>
      </c>
      <c r="D43" s="6">
        <f>if(Scott_Knott_TestLG!D61=Scott_Knott_TestLG!D63,1,0)</f>
        <v>1</v>
      </c>
      <c r="E43" s="6">
        <f>if(Scott_Knott_TestLG!E61=Scott_Knott_TestLG!E63,1,0)</f>
        <v>1</v>
      </c>
      <c r="F43" s="6">
        <f>if(Scott_Knott_TestLG!F61=Scott_Knott_TestLG!F63,1,0)</f>
        <v>1</v>
      </c>
      <c r="G43" s="6">
        <f>if(Scott_Knott_TestLG!G61=Scott_Knott_TestLG!G63,1,0)</f>
        <v>1</v>
      </c>
      <c r="H43" s="6">
        <f>if(Scott_Knott_TestLG!H61=Scott_Knott_TestLG!H63,1,0)</f>
        <v>1</v>
      </c>
      <c r="I43" s="6">
        <f>if(Scott_Knott_TestLG!I61=Scott_Knott_TestLG!I63,1,0)</f>
        <v>1</v>
      </c>
      <c r="J43" s="6">
        <f>if(Scott_Knott_TestLG!J61=Scott_Knott_TestLG!J63,1,0)</f>
        <v>1</v>
      </c>
      <c r="K43" s="6">
        <f>if(Scott_Knott_TestLG!K61=Scott_Knott_TestLG!K63,1,0)</f>
        <v>0</v>
      </c>
      <c r="L43" s="6">
        <f>if(Scott_Knott_TestLG!L61=Scott_Knott_TestLG!L63,1,0)</f>
        <v>1</v>
      </c>
      <c r="M43" s="36">
        <f t="shared" si="9"/>
        <v>10</v>
      </c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</row>
    <row r="44">
      <c r="A44" s="143" t="s">
        <v>136</v>
      </c>
      <c r="B44" s="36">
        <f>if(Scott_Knott_TestLG!B61&gt;Scott_Knott_TestLG!B63,1,0)</f>
        <v>0</v>
      </c>
      <c r="C44" s="36">
        <f>if(Scott_Knott_TestLG!C61&gt;Scott_Knott_TestLG!C63,1,0)</f>
        <v>0</v>
      </c>
      <c r="D44" s="36">
        <f>if(Scott_Knott_TestLG!D61&gt;Scott_Knott_TestLG!D63,1,0)</f>
        <v>0</v>
      </c>
      <c r="E44" s="36">
        <f>if(Scott_Knott_TestLG!E61&gt;Scott_Knott_TestLG!E63,1,0)</f>
        <v>0</v>
      </c>
      <c r="F44" s="36">
        <f>if(Scott_Knott_TestLG!F61&gt;Scott_Knott_TestLG!F63,1,0)</f>
        <v>0</v>
      </c>
      <c r="G44" s="36">
        <f>if(Scott_Knott_TestLG!G61&gt;Scott_Knott_TestLG!G63,1,0)</f>
        <v>0</v>
      </c>
      <c r="H44" s="36">
        <f>if(Scott_Knott_TestLG!H61&gt;Scott_Knott_TestLG!H63,1,0)</f>
        <v>0</v>
      </c>
      <c r="I44" s="36">
        <f>if(Scott_Knott_TestLG!I61&gt;Scott_Knott_TestLG!I63,1,0)</f>
        <v>0</v>
      </c>
      <c r="J44" s="36">
        <f>if(Scott_Knott_TestLG!J61&gt;Scott_Knott_TestLG!J63,1,0)</f>
        <v>0</v>
      </c>
      <c r="K44" s="36">
        <f>if(Scott_Knott_TestLG!K61&gt;Scott_Knott_TestLG!K63,1,0)</f>
        <v>1</v>
      </c>
      <c r="L44" s="36">
        <f>if(Scott_Knott_TestLG!L61&gt;Scott_Knott_TestLG!L63,1,0)</f>
        <v>0</v>
      </c>
      <c r="M44" s="36">
        <f t="shared" si="9"/>
        <v>1</v>
      </c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</row>
    <row r="46">
      <c r="L46" s="6" t="s">
        <v>132</v>
      </c>
      <c r="M46" s="36">
        <f t="shared" ref="M46:M48" si="10">SUM(M2,M7,M12,M17,M22,M27,M32,M37,M42)</f>
        <v>26</v>
      </c>
    </row>
    <row r="47">
      <c r="L47" s="6" t="s">
        <v>134</v>
      </c>
      <c r="M47" s="36">
        <f t="shared" si="10"/>
        <v>37</v>
      </c>
    </row>
    <row r="48">
      <c r="L48" s="6" t="s">
        <v>136</v>
      </c>
      <c r="M48" s="36">
        <f t="shared" si="10"/>
        <v>36</v>
      </c>
    </row>
    <row r="49">
      <c r="M49" s="36">
        <f>SUM(M46:AC48)</f>
        <v>99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2" t="s">
        <v>156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</row>
    <row r="2">
      <c r="A2" s="143" t="s">
        <v>132</v>
      </c>
      <c r="B2" s="53">
        <f>if(Scott_Knott_TestLG!B4&lt;Scott_Knott_TestLG!B3,1,0)</f>
        <v>0</v>
      </c>
      <c r="C2" s="53">
        <f>if(Scott_Knott_TestLG!C4&lt;Scott_Knott_TestLG!C3,1,0)</f>
        <v>1</v>
      </c>
      <c r="D2" s="53">
        <f>if(Scott_Knott_TestLG!D4&lt;Scott_Knott_TestLG!D3,1,0)</f>
        <v>1</v>
      </c>
      <c r="E2" s="53">
        <f>if(Scott_Knott_TestLG!E4&lt;Scott_Knott_TestLG!E3,1,0)</f>
        <v>0</v>
      </c>
      <c r="F2" s="53">
        <f>if(Scott_Knott_TestLG!F4&lt;Scott_Knott_TestLG!F3,1,0)</f>
        <v>0</v>
      </c>
      <c r="G2" s="53">
        <f>if(Scott_Knott_TestLG!G4&lt;Scott_Knott_TestLG!G3,1,0)</f>
        <v>0</v>
      </c>
      <c r="H2" s="53">
        <f>if(Scott_Knott_TestLG!H4&lt;Scott_Knott_TestLG!H3,1,0)</f>
        <v>0</v>
      </c>
      <c r="I2" s="53">
        <f>if(Scott_Knott_TestLG!I4&lt;Scott_Knott_TestLG!I3,1,0)</f>
        <v>1</v>
      </c>
      <c r="J2" s="53">
        <f>if(Scott_Knott_TestLG!J4&lt;Scott_Knott_TestLG!J3,1,0)</f>
        <v>0</v>
      </c>
      <c r="K2" s="53">
        <f>if(Scott_Knott_TestLG!K4&lt;Scott_Knott_TestLG!K3,1,0)</f>
        <v>0</v>
      </c>
      <c r="L2" s="53">
        <f>if(Scott_Knott_TestLG!L4&lt;Scott_Knott_TestLG!L3,1,0)</f>
        <v>1</v>
      </c>
      <c r="M2" s="46">
        <f t="shared" ref="M2:M4" si="1">SUM(B2:L2)</f>
        <v>4</v>
      </c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</row>
    <row r="3">
      <c r="A3" s="143" t="s">
        <v>134</v>
      </c>
      <c r="B3" s="53">
        <f>if(Scott_Knott_TestLG!B4=Scott_Knott_TestLG!B3,1,0)</f>
        <v>1</v>
      </c>
      <c r="C3" s="53">
        <f>if(Scott_Knott_TestLG!C4=Scott_Knott_TestLG!C3,1,0)</f>
        <v>0</v>
      </c>
      <c r="D3" s="53">
        <f>if(Scott_Knott_TestLG!D4=Scott_Knott_TestLG!D3,1,0)</f>
        <v>0</v>
      </c>
      <c r="E3" s="53">
        <f>if(Scott_Knott_TestLG!E4=Scott_Knott_TestLG!E3,1,0)</f>
        <v>0</v>
      </c>
      <c r="F3" s="53">
        <f>if(Scott_Knott_TestLG!F4=Scott_Knott_TestLG!F3,1,0)</f>
        <v>1</v>
      </c>
      <c r="G3" s="53">
        <f>if(Scott_Knott_TestLG!G4=Scott_Knott_TestLG!G3,1,0)</f>
        <v>0</v>
      </c>
      <c r="H3" s="53">
        <f>if(Scott_Knott_TestLG!H4=Scott_Knott_TestLG!H3,1,0)</f>
        <v>0</v>
      </c>
      <c r="I3" s="53">
        <f>if(Scott_Knott_TestLG!I4=Scott_Knott_TestLG!I3,1,0)</f>
        <v>0</v>
      </c>
      <c r="J3" s="53">
        <f>if(Scott_Knott_TestLG!J4=Scott_Knott_TestLG!J3,1,0)</f>
        <v>0</v>
      </c>
      <c r="K3" s="53">
        <f>if(Scott_Knott_TestLG!K4=Scott_Knott_TestLG!K3,1,0)</f>
        <v>0</v>
      </c>
      <c r="L3" s="53">
        <f>if(Scott_Knott_TestLG!L4=Scott_Knott_TestLG!L3,1,0)</f>
        <v>0</v>
      </c>
      <c r="M3" s="46">
        <f t="shared" si="1"/>
        <v>2</v>
      </c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</row>
    <row r="4">
      <c r="A4" s="143" t="s">
        <v>136</v>
      </c>
      <c r="B4" s="53">
        <f>if(Scott_Knott_TestLG!B4&gt;Scott_Knott_TestLG!B3,1,0)</f>
        <v>0</v>
      </c>
      <c r="C4" s="53">
        <f>if(Scott_Knott_TestLG!C4&gt;Scott_Knott_TestLG!C3,1,0)</f>
        <v>0</v>
      </c>
      <c r="D4" s="53">
        <f>if(Scott_Knott_TestLG!D4&gt;Scott_Knott_TestLG!D3,1,0)</f>
        <v>0</v>
      </c>
      <c r="E4" s="53">
        <f>if(Scott_Knott_TestLG!E4&gt;Scott_Knott_TestLG!E3,1,0)</f>
        <v>1</v>
      </c>
      <c r="F4" s="53">
        <f>if(Scott_Knott_TestLG!F4&gt;Scott_Knott_TestLG!F3,1,0)</f>
        <v>0</v>
      </c>
      <c r="G4" s="53">
        <f>if(Scott_Knott_TestLG!G4&gt;Scott_Knott_TestLG!G3,1,0)</f>
        <v>1</v>
      </c>
      <c r="H4" s="53">
        <f>if(Scott_Knott_TestLG!H4&gt;Scott_Knott_TestLG!H3,1,0)</f>
        <v>1</v>
      </c>
      <c r="I4" s="53">
        <f>if(Scott_Knott_TestLG!I4&gt;Scott_Knott_TestLG!I3,1,0)</f>
        <v>0</v>
      </c>
      <c r="J4" s="53">
        <f>if(Scott_Knott_TestLG!J4&gt;Scott_Knott_TestLG!J3,1,0)</f>
        <v>1</v>
      </c>
      <c r="K4" s="53">
        <f>if(Scott_Knott_TestLG!K4&gt;Scott_Knott_TestLG!K3,1,0)</f>
        <v>1</v>
      </c>
      <c r="L4" s="53">
        <f>if(Scott_Knott_TestLG!L4&gt;Scott_Knott_TestLG!L3,1,0)</f>
        <v>0</v>
      </c>
      <c r="M4" s="46">
        <f t="shared" si="1"/>
        <v>5</v>
      </c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</row>
    <row r="5">
      <c r="A5" s="56"/>
      <c r="C5" s="56"/>
      <c r="D5" s="56"/>
      <c r="E5" s="46"/>
      <c r="F5" s="56"/>
      <c r="G5" s="56"/>
      <c r="I5" s="56"/>
      <c r="J5" s="68"/>
      <c r="K5" s="68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</row>
    <row r="6">
      <c r="A6" s="142" t="s">
        <v>157</v>
      </c>
      <c r="C6" s="56"/>
      <c r="D6" s="56"/>
      <c r="E6" s="46"/>
      <c r="F6" s="56"/>
      <c r="G6" s="56"/>
      <c r="I6" s="56"/>
      <c r="J6" s="68"/>
      <c r="K6" s="68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</row>
    <row r="7">
      <c r="A7" s="143" t="s">
        <v>132</v>
      </c>
      <c r="B7" s="36">
        <f>if(Scott_Knott_TestLG!B11&lt;Scott_Knott_TestLG!B10,1,0)</f>
        <v>0</v>
      </c>
      <c r="C7" s="36">
        <f>if(Scott_Knott_TestLG!C11&lt;Scott_Knott_TestLG!C10,1,0)</f>
        <v>0</v>
      </c>
      <c r="D7" s="36">
        <f>if(Scott_Knott_TestLG!D11&lt;Scott_Knott_TestLG!D10,1,0)</f>
        <v>0</v>
      </c>
      <c r="E7" s="36">
        <f>if(Scott_Knott_TestLG!E11&lt;Scott_Knott_TestLG!E10,1,0)</f>
        <v>0</v>
      </c>
      <c r="F7" s="36">
        <f>if(Scott_Knott_TestLG!F11&lt;Scott_Knott_TestLG!F10,1,0)</f>
        <v>0</v>
      </c>
      <c r="G7" s="36">
        <f>if(Scott_Knott_TestLG!G11&lt;Scott_Knott_TestLG!G10,1,0)</f>
        <v>0</v>
      </c>
      <c r="H7" s="36">
        <f>if(Scott_Knott_TestLG!H11&lt;Scott_Knott_TestLG!H10,1,0)</f>
        <v>1</v>
      </c>
      <c r="I7" s="36">
        <f>if(Scott_Knott_TestLG!I11&lt;Scott_Knott_TestLG!I10,1,0)</f>
        <v>0</v>
      </c>
      <c r="J7" s="36">
        <f>if(Scott_Knott_TestLG!J11&lt;Scott_Knott_TestLG!J10,1,0)</f>
        <v>1</v>
      </c>
      <c r="K7" s="36">
        <f>if(Scott_Knott_TestLG!K11&lt;Scott_Knott_TestLG!K10,1,0)</f>
        <v>1</v>
      </c>
      <c r="L7" s="36">
        <f>if(Scott_Knott_TestLG!L11&lt;Scott_Knott_TestLG!L10,1,0)</f>
        <v>0</v>
      </c>
      <c r="M7" s="36">
        <f t="shared" ref="M7:M9" si="2">SUM(B7:L7)</f>
        <v>3</v>
      </c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</row>
    <row r="8">
      <c r="A8" s="143" t="s">
        <v>134</v>
      </c>
      <c r="B8" s="6">
        <f>if(Scott_Knott_TestLG!B11=Scott_Knott_TestLG!B10,1,0)</f>
        <v>1</v>
      </c>
      <c r="C8" s="6">
        <f>if(Scott_Knott_TestLG!C11=Scott_Knott_TestLG!C10,1,0)</f>
        <v>0</v>
      </c>
      <c r="D8" s="6">
        <f>if(Scott_Knott_TestLG!D11=Scott_Knott_TestLG!D10,1,0)</f>
        <v>0</v>
      </c>
      <c r="E8" s="6">
        <f>if(Scott_Knott_TestLG!E11=Scott_Knott_TestLG!E10,1,0)</f>
        <v>0</v>
      </c>
      <c r="F8" s="6">
        <f>if(Scott_Knott_TestLG!F11=Scott_Knott_TestLG!F10,1,0)</f>
        <v>1</v>
      </c>
      <c r="G8" s="6">
        <f>if(Scott_Knott_TestLG!G11=Scott_Knott_TestLG!G10,1,0)</f>
        <v>0</v>
      </c>
      <c r="H8" s="6">
        <f>if(Scott_Knott_TestLG!H11=Scott_Knott_TestLG!H10,1,0)</f>
        <v>0</v>
      </c>
      <c r="I8" s="6">
        <f>if(Scott_Knott_TestLG!I11=Scott_Knott_TestLG!I10,1,0)</f>
        <v>0</v>
      </c>
      <c r="J8" s="6">
        <f>if(Scott_Knott_TestLG!J11=Scott_Knott_TestLG!J10,1,0)</f>
        <v>0</v>
      </c>
      <c r="K8" s="6">
        <f>if(Scott_Knott_TestLG!K11=Scott_Knott_TestLG!K10,1,0)</f>
        <v>0</v>
      </c>
      <c r="L8" s="6">
        <f>if(Scott_Knott_TestLG!L11=Scott_Knott_TestLG!L10,1,0)</f>
        <v>0</v>
      </c>
      <c r="M8" s="36">
        <f t="shared" si="2"/>
        <v>2</v>
      </c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</row>
    <row r="9">
      <c r="A9" s="143" t="s">
        <v>136</v>
      </c>
      <c r="B9" s="36">
        <f>if(Scott_Knott_TestLG!B11&gt;Scott_Knott_TestLG!B10,1,0)</f>
        <v>0</v>
      </c>
      <c r="C9" s="36">
        <f>if(Scott_Knott_TestLG!C11&gt;Scott_Knott_TestLG!C10,1,0)</f>
        <v>1</v>
      </c>
      <c r="D9" s="36">
        <f>if(Scott_Knott_TestLG!D11&gt;Scott_Knott_TestLG!D10,1,0)</f>
        <v>1</v>
      </c>
      <c r="E9" s="36">
        <f>if(Scott_Knott_TestLG!E11&gt;Scott_Knott_TestLG!E10,1,0)</f>
        <v>1</v>
      </c>
      <c r="F9" s="36">
        <f>if(Scott_Knott_TestLG!F11&gt;Scott_Knott_TestLG!F10,1,0)</f>
        <v>0</v>
      </c>
      <c r="G9" s="36">
        <f>if(Scott_Knott_TestLG!G11&gt;Scott_Knott_TestLG!G10,1,0)</f>
        <v>1</v>
      </c>
      <c r="H9" s="36">
        <f>if(Scott_Knott_TestLG!H11&gt;Scott_Knott_TestLG!H10,1,0)</f>
        <v>0</v>
      </c>
      <c r="I9" s="36">
        <f>if(Scott_Knott_TestLG!I11&gt;Scott_Knott_TestLG!I10,1,0)</f>
        <v>1</v>
      </c>
      <c r="J9" s="36">
        <f>if(Scott_Knott_TestLG!J11&gt;Scott_Knott_TestLG!J10,1,0)</f>
        <v>0</v>
      </c>
      <c r="K9" s="36">
        <f>if(Scott_Knott_TestLG!K11&gt;Scott_Knott_TestLG!K10,1,0)</f>
        <v>0</v>
      </c>
      <c r="L9" s="36">
        <f>if(Scott_Knott_TestLG!L11&gt;Scott_Knott_TestLG!L10,1,0)</f>
        <v>1</v>
      </c>
      <c r="M9" s="36">
        <f t="shared" si="2"/>
        <v>6</v>
      </c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</row>
    <row r="10">
      <c r="A10" s="56"/>
      <c r="B10" s="46"/>
      <c r="C10" s="46"/>
      <c r="D10" s="46"/>
      <c r="E10" s="46"/>
      <c r="F10" s="46"/>
      <c r="G10" s="46"/>
      <c r="H10" s="36"/>
      <c r="I10" s="46"/>
      <c r="J10" s="140"/>
      <c r="K10" s="140"/>
      <c r="L10" s="46"/>
      <c r="M10" s="3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</row>
    <row r="11">
      <c r="A11" s="142" t="s">
        <v>158</v>
      </c>
      <c r="M11" s="3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</row>
    <row r="12">
      <c r="A12" s="143" t="s">
        <v>132</v>
      </c>
      <c r="B12" s="36">
        <f>if(Scott_Knott_TestLG!B18&lt;Scott_Knott_TestLG!B17,1,0)</f>
        <v>0</v>
      </c>
      <c r="C12" s="36">
        <f>if(Scott_Knott_TestLG!C18&lt;Scott_Knott_TestLG!C17,1,0)</f>
        <v>0</v>
      </c>
      <c r="D12" s="36">
        <f>if(Scott_Knott_TestLG!D18&lt;Scott_Knott_TestLG!D17,1,0)</f>
        <v>0</v>
      </c>
      <c r="E12" s="36">
        <f>if(Scott_Knott_TestLG!E18&lt;Scott_Knott_TestLG!E17,1,0)</f>
        <v>0</v>
      </c>
      <c r="F12" s="36">
        <f>if(Scott_Knott_TestLG!F18&lt;Scott_Knott_TestLG!F17,1,0)</f>
        <v>0</v>
      </c>
      <c r="G12" s="36">
        <f>if(Scott_Knott_TestLG!G18&lt;Scott_Knott_TestLG!G17,1,0)</f>
        <v>0</v>
      </c>
      <c r="H12" s="36">
        <f>if(Scott_Knott_TestLG!H18&lt;Scott_Knott_TestLG!H17,1,0)</f>
        <v>0</v>
      </c>
      <c r="I12" s="36">
        <f>if(Scott_Knott_TestLG!I18&lt;Scott_Knott_TestLG!I17,1,0)</f>
        <v>0</v>
      </c>
      <c r="J12" s="36">
        <f>if(Scott_Knott_TestLG!J18&lt;Scott_Knott_TestLG!J17,1,0)</f>
        <v>0</v>
      </c>
      <c r="K12" s="36">
        <f>if(Scott_Knott_TestLG!K18&lt;Scott_Knott_TestLG!K17,1,0)</f>
        <v>0</v>
      </c>
      <c r="L12" s="36">
        <f>if(Scott_Knott_TestLG!L18&lt;Scott_Knott_TestLG!L17,1,0)</f>
        <v>1</v>
      </c>
      <c r="M12" s="36">
        <f t="shared" ref="M12:M14" si="3">SUM(B12:L12)</f>
        <v>1</v>
      </c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</row>
    <row r="13">
      <c r="A13" s="143" t="s">
        <v>134</v>
      </c>
      <c r="B13" s="6">
        <f>if(Scott_Knott_TestLG!B18=Scott_Knott_TestLG!B17,1,0)</f>
        <v>1</v>
      </c>
      <c r="C13" s="6">
        <f>if(Scott_Knott_TestLG!C18=Scott_Knott_TestLG!C17,1,0)</f>
        <v>0</v>
      </c>
      <c r="D13" s="6">
        <f>if(Scott_Knott_TestLG!D18=Scott_Knott_TestLG!D17,1,0)</f>
        <v>0</v>
      </c>
      <c r="E13" s="6">
        <f>if(Scott_Knott_TestLG!E18=Scott_Knott_TestLG!E17,1,0)</f>
        <v>0</v>
      </c>
      <c r="F13" s="6">
        <f>if(Scott_Knott_TestLG!F18=Scott_Knott_TestLG!F17,1,0)</f>
        <v>1</v>
      </c>
      <c r="G13" s="6">
        <f>if(Scott_Knott_TestLG!G18=Scott_Knott_TestLG!G17,1,0)</f>
        <v>0</v>
      </c>
      <c r="H13" s="6">
        <f>if(Scott_Knott_TestLG!H18=Scott_Knott_TestLG!H17,1,0)</f>
        <v>0</v>
      </c>
      <c r="I13" s="6">
        <f>if(Scott_Knott_TestLG!I18=Scott_Knott_TestLG!I17,1,0)</f>
        <v>0</v>
      </c>
      <c r="J13" s="6">
        <f>if(Scott_Knott_TestLG!J18=Scott_Knott_TestLG!J17,1,0)</f>
        <v>0</v>
      </c>
      <c r="K13" s="6">
        <f>if(Scott_Knott_TestLG!K18=Scott_Knott_TestLG!K17,1,0)</f>
        <v>0</v>
      </c>
      <c r="L13" s="6">
        <f>if(Scott_Knott_TestLG!L18=Scott_Knott_TestLG!L17,1,0)</f>
        <v>0</v>
      </c>
      <c r="M13" s="36">
        <f t="shared" si="3"/>
        <v>2</v>
      </c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</row>
    <row r="14">
      <c r="A14" s="143" t="s">
        <v>136</v>
      </c>
      <c r="B14" s="36">
        <f>if(Scott_Knott_TestLG!B18&gt;Scott_Knott_TestLG!B17,1,0)</f>
        <v>0</v>
      </c>
      <c r="C14" s="36">
        <f>if(Scott_Knott_TestLG!C18&gt;Scott_Knott_TestLG!C17,1,0)</f>
        <v>1</v>
      </c>
      <c r="D14" s="36">
        <f>if(Scott_Knott_TestLG!D18&gt;Scott_Knott_TestLG!D17,1,0)</f>
        <v>1</v>
      </c>
      <c r="E14" s="36">
        <f>if(Scott_Knott_TestLG!E18&gt;Scott_Knott_TestLG!E17,1,0)</f>
        <v>1</v>
      </c>
      <c r="F14" s="36">
        <f>if(Scott_Knott_TestLG!F18&gt;Scott_Knott_TestLG!F17,1,0)</f>
        <v>0</v>
      </c>
      <c r="G14" s="36">
        <f>if(Scott_Knott_TestLG!G18&gt;Scott_Knott_TestLG!G17,1,0)</f>
        <v>1</v>
      </c>
      <c r="H14" s="36">
        <f>if(Scott_Knott_TestLG!H18&gt;Scott_Knott_TestLG!H17,1,0)</f>
        <v>1</v>
      </c>
      <c r="I14" s="36">
        <f>if(Scott_Knott_TestLG!I18&gt;Scott_Knott_TestLG!I17,1,0)</f>
        <v>1</v>
      </c>
      <c r="J14" s="36">
        <f>if(Scott_Knott_TestLG!J18&gt;Scott_Knott_TestLG!J17,1,0)</f>
        <v>1</v>
      </c>
      <c r="K14" s="36">
        <f>if(Scott_Knott_TestLG!K18&gt;Scott_Knott_TestLG!K17,1,0)</f>
        <v>1</v>
      </c>
      <c r="L14" s="36">
        <f>if(Scott_Knott_TestLG!L18&gt;Scott_Knott_TestLG!L17,1,0)</f>
        <v>0</v>
      </c>
      <c r="M14" s="36">
        <f t="shared" si="3"/>
        <v>8</v>
      </c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</row>
    <row r="15">
      <c r="A15" s="56"/>
      <c r="M15" s="3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</row>
    <row r="16">
      <c r="A16" s="144" t="s">
        <v>159</v>
      </c>
      <c r="M16" s="3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</row>
    <row r="17">
      <c r="A17" s="143" t="s">
        <v>132</v>
      </c>
      <c r="B17" s="36">
        <f>if(Scott_Knott_TestLG!B25&lt;Scott_Knott_TestLG!B24,1,0)</f>
        <v>0</v>
      </c>
      <c r="C17" s="36">
        <f>if(Scott_Knott_TestLG!C25&lt;Scott_Knott_TestLG!C24,1,0)</f>
        <v>1</v>
      </c>
      <c r="D17" s="36">
        <f>if(Scott_Knott_TestLG!D25&lt;Scott_Knott_TestLG!D24,1,0)</f>
        <v>1</v>
      </c>
      <c r="E17" s="36">
        <f>if(Scott_Knott_TestLG!E25&lt;Scott_Knott_TestLG!E24,1,0)</f>
        <v>0</v>
      </c>
      <c r="F17" s="36">
        <f>if(Scott_Knott_TestLG!F25&lt;Scott_Knott_TestLG!F24,1,0)</f>
        <v>0</v>
      </c>
      <c r="G17" s="36">
        <f>if(Scott_Knott_TestLG!G25&lt;Scott_Knott_TestLG!G24,1,0)</f>
        <v>0</v>
      </c>
      <c r="H17" s="36">
        <f>if(Scott_Knott_TestLG!H25&lt;Scott_Knott_TestLG!H24,1,0)</f>
        <v>0</v>
      </c>
      <c r="I17" s="36">
        <f>if(Scott_Knott_TestLG!I25&lt;Scott_Knott_TestLG!I24,1,0)</f>
        <v>1</v>
      </c>
      <c r="J17" s="36">
        <f>if(Scott_Knott_TestLG!J25&lt;Scott_Knott_TestLG!J24,1,0)</f>
        <v>0</v>
      </c>
      <c r="K17" s="36">
        <f>if(Scott_Knott_TestLG!K25&lt;Scott_Knott_TestLG!K24,1,0)</f>
        <v>0</v>
      </c>
      <c r="L17" s="36">
        <f>if(Scott_Knott_TestLG!L25&lt;Scott_Knott_TestLG!L24,1,0)</f>
        <v>1</v>
      </c>
      <c r="M17" s="36">
        <f t="shared" ref="M17:M19" si="4">SUM(B17:L17)</f>
        <v>4</v>
      </c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</row>
    <row r="18">
      <c r="A18" s="143" t="s">
        <v>134</v>
      </c>
      <c r="B18" s="6">
        <f>if(Scott_Knott_TestLG!B25=Scott_Knott_TestLG!B24,1,0)</f>
        <v>1</v>
      </c>
      <c r="C18" s="6">
        <f>if(Scott_Knott_TestLG!C25=Scott_Knott_TestLG!C24,1,0)</f>
        <v>0</v>
      </c>
      <c r="D18" s="6">
        <f>if(Scott_Knott_TestLG!D25=Scott_Knott_TestLG!D24,1,0)</f>
        <v>0</v>
      </c>
      <c r="E18" s="6">
        <f>if(Scott_Knott_TestLG!E25=Scott_Knott_TestLG!E24,1,0)</f>
        <v>0</v>
      </c>
      <c r="F18" s="6">
        <f>if(Scott_Knott_TestLG!F25=Scott_Knott_TestLG!F24,1,0)</f>
        <v>1</v>
      </c>
      <c r="G18" s="6">
        <f>if(Scott_Knott_TestLG!G25=Scott_Knott_TestLG!G24,1,0)</f>
        <v>0</v>
      </c>
      <c r="H18" s="6">
        <f>if(Scott_Knott_TestLG!H25=Scott_Knott_TestLG!H24,1,0)</f>
        <v>0</v>
      </c>
      <c r="I18" s="6">
        <f>if(Scott_Knott_TestLG!I25=Scott_Knott_TestLG!I24,1,0)</f>
        <v>0</v>
      </c>
      <c r="J18" s="6">
        <f>if(Scott_Knott_TestLG!J25=Scott_Knott_TestLG!J24,1,0)</f>
        <v>0</v>
      </c>
      <c r="K18" s="6">
        <f>if(Scott_Knott_TestLG!K25=Scott_Knott_TestLG!K24,1,0)</f>
        <v>0</v>
      </c>
      <c r="L18" s="6">
        <f>if(Scott_Knott_TestLG!L25=Scott_Knott_TestLG!L24,1,0)</f>
        <v>0</v>
      </c>
      <c r="M18" s="36">
        <f t="shared" si="4"/>
        <v>2</v>
      </c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</row>
    <row r="19">
      <c r="A19" s="143" t="s">
        <v>136</v>
      </c>
      <c r="B19" s="36">
        <f>if(Scott_Knott_TestLG!B25&gt;Scott_Knott_TestLG!B24,1,0)</f>
        <v>0</v>
      </c>
      <c r="C19" s="36">
        <f>if(Scott_Knott_TestLG!C25&gt;Scott_Knott_TestLG!C24,1,0)</f>
        <v>0</v>
      </c>
      <c r="D19" s="36">
        <f>if(Scott_Knott_TestLG!D25&gt;Scott_Knott_TestLG!D24,1,0)</f>
        <v>0</v>
      </c>
      <c r="E19" s="36">
        <f>if(Scott_Knott_TestLG!E25&gt;Scott_Knott_TestLG!E24,1,0)</f>
        <v>1</v>
      </c>
      <c r="F19" s="36">
        <f>if(Scott_Knott_TestLG!F25&gt;Scott_Knott_TestLG!F24,1,0)</f>
        <v>0</v>
      </c>
      <c r="G19" s="36">
        <f>if(Scott_Knott_TestLG!G25&gt;Scott_Knott_TestLG!G24,1,0)</f>
        <v>1</v>
      </c>
      <c r="H19" s="36">
        <f>if(Scott_Knott_TestLG!H25&gt;Scott_Knott_TestLG!H24,1,0)</f>
        <v>1</v>
      </c>
      <c r="I19" s="36">
        <f>if(Scott_Knott_TestLG!I25&gt;Scott_Knott_TestLG!I24,1,0)</f>
        <v>0</v>
      </c>
      <c r="J19" s="36">
        <f>if(Scott_Knott_TestLG!J25&gt;Scott_Knott_TestLG!J24,1,0)</f>
        <v>1</v>
      </c>
      <c r="K19" s="36">
        <f>if(Scott_Knott_TestLG!K25&gt;Scott_Knott_TestLG!K24,1,0)</f>
        <v>1</v>
      </c>
      <c r="L19" s="36">
        <f>if(Scott_Knott_TestLG!L25&gt;Scott_Knott_TestLG!L24,1,0)</f>
        <v>0</v>
      </c>
      <c r="M19" s="36">
        <f t="shared" si="4"/>
        <v>5</v>
      </c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</row>
    <row r="20">
      <c r="A20" s="56"/>
      <c r="B20" s="56"/>
      <c r="C20" s="56"/>
      <c r="D20" s="56"/>
      <c r="E20" s="46"/>
      <c r="F20" s="56"/>
      <c r="G20" s="56"/>
      <c r="L20" s="56"/>
      <c r="M20" s="3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</row>
    <row r="21">
      <c r="A21" s="144" t="s">
        <v>160</v>
      </c>
      <c r="B21" s="56"/>
      <c r="C21" s="56"/>
      <c r="D21" s="56"/>
      <c r="E21" s="46"/>
      <c r="F21" s="56"/>
      <c r="G21" s="56"/>
      <c r="L21" s="56"/>
      <c r="M21" s="3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</row>
    <row r="22">
      <c r="A22" s="143" t="s">
        <v>132</v>
      </c>
      <c r="B22" s="36">
        <f>if(Scott_Knott_TestLG!B32&lt;Scott_Knott_TestLG!B31,1,0)</f>
        <v>0</v>
      </c>
      <c r="C22" s="36">
        <f>if(Scott_Knott_TestLG!C32&lt;Scott_Knott_TestLG!C31,1,0)</f>
        <v>0</v>
      </c>
      <c r="D22" s="36">
        <f>if(Scott_Knott_TestLG!D32&lt;Scott_Knott_TestLG!D31,1,0)</f>
        <v>0</v>
      </c>
      <c r="E22" s="36">
        <f>if(Scott_Knott_TestLG!E32&lt;Scott_Knott_TestLG!E31,1,0)</f>
        <v>0</v>
      </c>
      <c r="F22" s="36">
        <f>if(Scott_Knott_TestLG!F32&lt;Scott_Knott_TestLG!F31,1,0)</f>
        <v>0</v>
      </c>
      <c r="G22" s="36">
        <f>if(Scott_Knott_TestLG!G32&lt;Scott_Knott_TestLG!G31,1,0)</f>
        <v>0</v>
      </c>
      <c r="H22" s="36">
        <f>if(Scott_Knott_TestLG!H32&lt;Scott_Knott_TestLG!H31,1,0)</f>
        <v>1</v>
      </c>
      <c r="I22" s="36">
        <f>if(Scott_Knott_TestLG!I32&lt;Scott_Knott_TestLG!I31,1,0)</f>
        <v>0</v>
      </c>
      <c r="J22" s="36">
        <f>if(Scott_Knott_TestLG!J32&lt;Scott_Knott_TestLG!J31,1,0)</f>
        <v>1</v>
      </c>
      <c r="K22" s="36">
        <f>if(Scott_Knott_TestLG!K32&lt;Scott_Knott_TestLG!K31,1,0)</f>
        <v>1</v>
      </c>
      <c r="L22" s="36">
        <f>if(Scott_Knott_TestLG!L32&lt;Scott_Knott_TestLG!L31,1,0)</f>
        <v>0</v>
      </c>
      <c r="M22" s="36">
        <f t="shared" ref="M22:M24" si="5">SUM(B22:L22)</f>
        <v>3</v>
      </c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</row>
    <row r="23">
      <c r="A23" s="143" t="s">
        <v>134</v>
      </c>
      <c r="B23" s="6">
        <f>if(Scott_Knott_TestLG!B32=Scott_Knott_TestLG!B31,1,0)</f>
        <v>1</v>
      </c>
      <c r="C23" s="6">
        <f>if(Scott_Knott_TestLG!C32=Scott_Knott_TestLG!C31,1,0)</f>
        <v>0</v>
      </c>
      <c r="D23" s="6">
        <f>if(Scott_Knott_TestLG!D32=Scott_Knott_TestLG!D31,1,0)</f>
        <v>0</v>
      </c>
      <c r="E23" s="6">
        <f>if(Scott_Knott_TestLG!E32=Scott_Knott_TestLG!E31,1,0)</f>
        <v>1</v>
      </c>
      <c r="F23" s="6">
        <f>if(Scott_Knott_TestLG!F32=Scott_Knott_TestLG!F31,1,0)</f>
        <v>1</v>
      </c>
      <c r="G23" s="6">
        <f>if(Scott_Knott_TestLG!G32=Scott_Knott_TestLG!G31,1,0)</f>
        <v>1</v>
      </c>
      <c r="H23" s="6">
        <f>if(Scott_Knott_TestLG!H32=Scott_Knott_TestLG!H31,1,0)</f>
        <v>0</v>
      </c>
      <c r="I23" s="6">
        <f>if(Scott_Knott_TestLG!I32=Scott_Knott_TestLG!I31,1,0)</f>
        <v>0</v>
      </c>
      <c r="J23" s="6">
        <f>if(Scott_Knott_TestLG!J32=Scott_Knott_TestLG!J31,1,0)</f>
        <v>0</v>
      </c>
      <c r="K23" s="6">
        <f>if(Scott_Knott_TestLG!K32=Scott_Knott_TestLG!K31,1,0)</f>
        <v>0</v>
      </c>
      <c r="L23" s="6">
        <f>if(Scott_Knott_TestLG!L32=Scott_Knott_TestLG!L31,1,0)</f>
        <v>0</v>
      </c>
      <c r="M23" s="36">
        <f t="shared" si="5"/>
        <v>4</v>
      </c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</row>
    <row r="24">
      <c r="A24" s="143" t="s">
        <v>136</v>
      </c>
      <c r="B24" s="36">
        <f>if(Scott_Knott_TestLG!B32&gt;Scott_Knott_TestLG!B31,1,0)</f>
        <v>0</v>
      </c>
      <c r="C24" s="36">
        <f>if(Scott_Knott_TestLG!C32&gt;Scott_Knott_TestLG!C31,1,0)</f>
        <v>1</v>
      </c>
      <c r="D24" s="36">
        <f>if(Scott_Knott_TestLG!D32&gt;Scott_Knott_TestLG!D31,1,0)</f>
        <v>1</v>
      </c>
      <c r="E24" s="36">
        <f>if(Scott_Knott_TestLG!E32&gt;Scott_Knott_TestLG!E31,1,0)</f>
        <v>0</v>
      </c>
      <c r="F24" s="36">
        <f>if(Scott_Knott_TestLG!F32&gt;Scott_Knott_TestLG!F31,1,0)</f>
        <v>0</v>
      </c>
      <c r="G24" s="36">
        <f>if(Scott_Knott_TestLG!G32&gt;Scott_Knott_TestLG!G31,1,0)</f>
        <v>0</v>
      </c>
      <c r="H24" s="36">
        <f>if(Scott_Knott_TestLG!H32&gt;Scott_Knott_TestLG!H31,1,0)</f>
        <v>0</v>
      </c>
      <c r="I24" s="36">
        <f>if(Scott_Knott_TestLG!I32&gt;Scott_Knott_TestLG!I31,1,0)</f>
        <v>1</v>
      </c>
      <c r="J24" s="36">
        <f>if(Scott_Knott_TestLG!J32&gt;Scott_Knott_TestLG!J31,1,0)</f>
        <v>0</v>
      </c>
      <c r="K24" s="36">
        <f>if(Scott_Knott_TestLG!K32&gt;Scott_Knott_TestLG!K31,1,0)</f>
        <v>0</v>
      </c>
      <c r="L24" s="36">
        <f>if(Scott_Knott_TestLG!L32&gt;Scott_Knott_TestLG!L31,1,0)</f>
        <v>1</v>
      </c>
      <c r="M24" s="36">
        <f t="shared" si="5"/>
        <v>4</v>
      </c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</row>
    <row r="25">
      <c r="A25" s="56"/>
      <c r="B25" s="56"/>
      <c r="C25" s="56"/>
      <c r="D25" s="56"/>
      <c r="E25" s="46"/>
      <c r="F25" s="56"/>
      <c r="G25" s="56"/>
      <c r="L25" s="56"/>
      <c r="M25" s="3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</row>
    <row r="26">
      <c r="A26" s="144" t="s">
        <v>161</v>
      </c>
      <c r="B26" s="56"/>
      <c r="C26" s="56"/>
      <c r="D26" s="56"/>
      <c r="E26" s="46"/>
      <c r="F26" s="56"/>
      <c r="G26" s="56"/>
      <c r="L26" s="56"/>
      <c r="M26" s="3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</row>
    <row r="27">
      <c r="A27" s="143" t="s">
        <v>132</v>
      </c>
      <c r="B27" s="36">
        <f>if(Scott_Knott_TestLG!B39&lt;Scott_Knott_TestLG!B38,1,0)</f>
        <v>1</v>
      </c>
      <c r="C27" s="36">
        <f>if(Scott_Knott_TestLG!C39&lt;Scott_Knott_TestLG!C38,1,0)</f>
        <v>1</v>
      </c>
      <c r="D27" s="36">
        <f>if(Scott_Knott_TestLG!D39&lt;Scott_Knott_TestLG!D38,1,0)</f>
        <v>1</v>
      </c>
      <c r="E27" s="36">
        <f>if(Scott_Knott_TestLG!E39&lt;Scott_Knott_TestLG!E38,1,0)</f>
        <v>1</v>
      </c>
      <c r="F27" s="36">
        <f>if(Scott_Knott_TestLG!F39&lt;Scott_Knott_TestLG!F38,1,0)</f>
        <v>0</v>
      </c>
      <c r="G27" s="36">
        <f>if(Scott_Knott_TestLG!G39&lt;Scott_Knott_TestLG!G38,1,0)</f>
        <v>1</v>
      </c>
      <c r="H27" s="36">
        <f>if(Scott_Knott_TestLG!H39&lt;Scott_Knott_TestLG!H38,1,0)</f>
        <v>1</v>
      </c>
      <c r="I27" s="36">
        <f>if(Scott_Knott_TestLG!I39&lt;Scott_Knott_TestLG!I38,1,0)</f>
        <v>0</v>
      </c>
      <c r="J27" s="36">
        <f>if(Scott_Knott_TestLG!J39&lt;Scott_Knott_TestLG!J38,1,0)</f>
        <v>1</v>
      </c>
      <c r="K27" s="36">
        <f>if(Scott_Knott_TestLG!K39&lt;Scott_Knott_TestLG!K38,1,0)</f>
        <v>1</v>
      </c>
      <c r="L27" s="36">
        <f>if(Scott_Knott_TestLG!L39&lt;Scott_Knott_TestLG!L38,1,0)</f>
        <v>0</v>
      </c>
      <c r="M27" s="36">
        <f t="shared" ref="M27:M29" si="6">SUM(B27:L27)</f>
        <v>8</v>
      </c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</row>
    <row r="28">
      <c r="A28" s="143" t="s">
        <v>134</v>
      </c>
      <c r="B28" s="6">
        <f>if(Scott_Knott_TestLG!B39=Scott_Knott_TestLG!B38,1,0)</f>
        <v>0</v>
      </c>
      <c r="C28" s="6">
        <f>if(Scott_Knott_TestLG!C39=Scott_Knott_TestLG!C38,1,0)</f>
        <v>0</v>
      </c>
      <c r="D28" s="6">
        <f>if(Scott_Knott_TestLG!D39=Scott_Knott_TestLG!D38,1,0)</f>
        <v>0</v>
      </c>
      <c r="E28" s="6">
        <f>if(Scott_Knott_TestLG!E39=Scott_Knott_TestLG!E38,1,0)</f>
        <v>0</v>
      </c>
      <c r="F28" s="6">
        <f>if(Scott_Knott_TestLG!F39=Scott_Knott_TestLG!F38,1,0)</f>
        <v>1</v>
      </c>
      <c r="G28" s="6">
        <f>if(Scott_Knott_TestLG!G39=Scott_Knott_TestLG!G38,1,0)</f>
        <v>0</v>
      </c>
      <c r="H28" s="6">
        <f>if(Scott_Knott_TestLG!H39=Scott_Knott_TestLG!H38,1,0)</f>
        <v>0</v>
      </c>
      <c r="I28" s="6">
        <f>if(Scott_Knott_TestLG!I39=Scott_Knott_TestLG!I38,1,0)</f>
        <v>0</v>
      </c>
      <c r="J28" s="6">
        <f>if(Scott_Knott_TestLG!J39=Scott_Knott_TestLG!J38,1,0)</f>
        <v>0</v>
      </c>
      <c r="K28" s="6">
        <f>if(Scott_Knott_TestLG!K39=Scott_Knott_TestLG!K38,1,0)</f>
        <v>0</v>
      </c>
      <c r="L28" s="6">
        <f>if(Scott_Knott_TestLG!L39=Scott_Knott_TestLG!L38,1,0)</f>
        <v>1</v>
      </c>
      <c r="M28" s="36">
        <f t="shared" si="6"/>
        <v>2</v>
      </c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</row>
    <row r="29">
      <c r="A29" s="143" t="s">
        <v>136</v>
      </c>
      <c r="B29" s="36">
        <f>if(Scott_Knott_TestLG!B39&gt;Scott_Knott_TestLG!B38,1,0)</f>
        <v>0</v>
      </c>
      <c r="C29" s="36">
        <f>if(Scott_Knott_TestLG!C39&gt;Scott_Knott_TestLG!C38,1,0)</f>
        <v>0</v>
      </c>
      <c r="D29" s="36">
        <f>if(Scott_Knott_TestLG!D39&gt;Scott_Knott_TestLG!D38,1,0)</f>
        <v>0</v>
      </c>
      <c r="E29" s="36">
        <f>if(Scott_Knott_TestLG!E39&gt;Scott_Knott_TestLG!E38,1,0)</f>
        <v>0</v>
      </c>
      <c r="F29" s="36">
        <f>if(Scott_Knott_TestLG!F39&gt;Scott_Knott_TestLG!F38,1,0)</f>
        <v>0</v>
      </c>
      <c r="G29" s="36">
        <f>if(Scott_Knott_TestLG!G39&gt;Scott_Knott_TestLG!G38,1,0)</f>
        <v>0</v>
      </c>
      <c r="H29" s="36">
        <f>if(Scott_Knott_TestLG!H39&gt;Scott_Knott_TestLG!H38,1,0)</f>
        <v>0</v>
      </c>
      <c r="I29" s="36">
        <f>if(Scott_Knott_TestLG!I39&gt;Scott_Knott_TestLG!I38,1,0)</f>
        <v>1</v>
      </c>
      <c r="J29" s="36">
        <f>if(Scott_Knott_TestLG!J39&gt;Scott_Knott_TestLG!J38,1,0)</f>
        <v>0</v>
      </c>
      <c r="K29" s="36">
        <f>if(Scott_Knott_TestLG!K39&gt;Scott_Knott_TestLG!K38,1,0)</f>
        <v>0</v>
      </c>
      <c r="L29" s="36">
        <f>if(Scott_Knott_TestLG!L39&gt;Scott_Knott_TestLG!L38,1,0)</f>
        <v>0</v>
      </c>
      <c r="M29" s="36">
        <f t="shared" si="6"/>
        <v>1</v>
      </c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</row>
    <row r="30">
      <c r="A30" s="56"/>
      <c r="B30" s="56"/>
      <c r="C30" s="56"/>
      <c r="D30" s="56"/>
      <c r="E30" s="46"/>
      <c r="F30" s="56"/>
      <c r="G30" s="56"/>
      <c r="L30" s="56"/>
      <c r="M30" s="3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</row>
    <row r="31">
      <c r="A31" s="144" t="s">
        <v>162</v>
      </c>
      <c r="B31" s="56"/>
      <c r="C31" s="56"/>
      <c r="D31" s="56"/>
      <c r="E31" s="46"/>
      <c r="F31" s="56"/>
      <c r="G31" s="56"/>
      <c r="L31" s="56"/>
      <c r="M31" s="3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</row>
    <row r="32">
      <c r="A32" s="143" t="s">
        <v>132</v>
      </c>
      <c r="B32" s="36">
        <f>if(Scott_Knott_TestLG!B46&lt;Scott_Knott_TestLG!B45,1,0)</f>
        <v>1</v>
      </c>
      <c r="C32" s="36">
        <f>if(Scott_Knott_TestLG!C46&lt;Scott_Knott_TestLG!C45,1,0)</f>
        <v>1</v>
      </c>
      <c r="D32" s="36">
        <f>if(Scott_Knott_TestLG!D46&lt;Scott_Knott_TestLG!D45,1,0)</f>
        <v>1</v>
      </c>
      <c r="E32" s="36">
        <f>if(Scott_Knott_TestLG!E46&lt;Scott_Knott_TestLG!E45,1,0)</f>
        <v>1</v>
      </c>
      <c r="F32" s="36">
        <f>if(Scott_Knott_TestLG!F46&lt;Scott_Knott_TestLG!F45,1,0)</f>
        <v>0</v>
      </c>
      <c r="G32" s="36">
        <f>if(Scott_Knott_TestLG!G46&lt;Scott_Knott_TestLG!G45,1,0)</f>
        <v>0</v>
      </c>
      <c r="H32" s="36">
        <f>if(Scott_Knott_TestLG!H46&lt;Scott_Knott_TestLG!H45,1,0)</f>
        <v>1</v>
      </c>
      <c r="I32" s="36">
        <f>if(Scott_Knott_TestLG!I46&lt;Scott_Knott_TestLG!I45,1,0)</f>
        <v>0</v>
      </c>
      <c r="J32" s="36">
        <f>if(Scott_Knott_TestLG!J46&lt;Scott_Knott_TestLG!J45,1,0)</f>
        <v>1</v>
      </c>
      <c r="K32" s="36">
        <f>if(Scott_Knott_TestLG!K46&lt;Scott_Knott_TestLG!K45,1,0)</f>
        <v>0</v>
      </c>
      <c r="L32" s="36">
        <f>if(Scott_Knott_TestLG!L46&lt;Scott_Knott_TestLG!L45,1,0)</f>
        <v>0</v>
      </c>
      <c r="M32" s="36">
        <f t="shared" ref="M32:M34" si="7">SUM(B32:L32)</f>
        <v>6</v>
      </c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</row>
    <row r="33">
      <c r="A33" s="143" t="s">
        <v>134</v>
      </c>
      <c r="B33" s="6">
        <f>if(Scott_Knott_TestLG!B46=Scott_Knott_TestLG!B45,1,0)</f>
        <v>0</v>
      </c>
      <c r="C33" s="6">
        <f>if(Scott_Knott_TestLG!C46=Scott_Knott_TestLG!C45,1,0)</f>
        <v>0</v>
      </c>
      <c r="D33" s="6">
        <f>if(Scott_Knott_TestLG!D46=Scott_Knott_TestLG!D45,1,0)</f>
        <v>0</v>
      </c>
      <c r="E33" s="6">
        <f>if(Scott_Knott_TestLG!E46=Scott_Knott_TestLG!E45,1,0)</f>
        <v>0</v>
      </c>
      <c r="F33" s="6">
        <f>if(Scott_Knott_TestLG!F46=Scott_Knott_TestLG!F45,1,0)</f>
        <v>1</v>
      </c>
      <c r="G33" s="6">
        <f>if(Scott_Knott_TestLG!G46=Scott_Knott_TestLG!G45,1,0)</f>
        <v>1</v>
      </c>
      <c r="H33" s="6">
        <f>if(Scott_Knott_TestLG!H46=Scott_Knott_TestLG!H45,1,0)</f>
        <v>0</v>
      </c>
      <c r="I33" s="6">
        <f>if(Scott_Knott_TestLG!I46=Scott_Knott_TestLG!I45,1,0)</f>
        <v>1</v>
      </c>
      <c r="J33" s="6">
        <f>if(Scott_Knott_TestLG!J46=Scott_Knott_TestLG!J45,1,0)</f>
        <v>0</v>
      </c>
      <c r="K33" s="6">
        <f>if(Scott_Knott_TestLG!K46=Scott_Knott_TestLG!K45,1,0)</f>
        <v>1</v>
      </c>
      <c r="L33" s="6">
        <f>if(Scott_Knott_TestLG!L46=Scott_Knott_TestLG!L45,1,0)</f>
        <v>1</v>
      </c>
      <c r="M33" s="36">
        <f t="shared" si="7"/>
        <v>5</v>
      </c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</row>
    <row r="34">
      <c r="A34" s="143" t="s">
        <v>136</v>
      </c>
      <c r="B34" s="36">
        <f>if(Scott_Knott_TestLG!B46&gt;Scott_Knott_TestLG!B45,1,0)</f>
        <v>0</v>
      </c>
      <c r="C34" s="36">
        <f>if(Scott_Knott_TestLG!C46&gt;Scott_Knott_TestLG!C45,1,0)</f>
        <v>0</v>
      </c>
      <c r="D34" s="36">
        <f>if(Scott_Knott_TestLG!D46&gt;Scott_Knott_TestLG!D45,1,0)</f>
        <v>0</v>
      </c>
      <c r="E34" s="36">
        <f>if(Scott_Knott_TestLG!E46&gt;Scott_Knott_TestLG!E45,1,0)</f>
        <v>0</v>
      </c>
      <c r="F34" s="36">
        <f>if(Scott_Knott_TestLG!F46&gt;Scott_Knott_TestLG!F45,1,0)</f>
        <v>0</v>
      </c>
      <c r="G34" s="36">
        <f>if(Scott_Knott_TestLG!G46&gt;Scott_Knott_TestLG!G45,1,0)</f>
        <v>0</v>
      </c>
      <c r="H34" s="36">
        <f>if(Scott_Knott_TestLG!H46&gt;Scott_Knott_TestLG!H45,1,0)</f>
        <v>0</v>
      </c>
      <c r="I34" s="36">
        <f>if(Scott_Knott_TestLG!I46&gt;Scott_Knott_TestLG!I45,1,0)</f>
        <v>0</v>
      </c>
      <c r="J34" s="36">
        <f>if(Scott_Knott_TestLG!J46&gt;Scott_Knott_TestLG!J45,1,0)</f>
        <v>0</v>
      </c>
      <c r="K34" s="36">
        <f>if(Scott_Knott_TestLG!K46&gt;Scott_Knott_TestLG!K45,1,0)</f>
        <v>0</v>
      </c>
      <c r="L34" s="36">
        <f>if(Scott_Knott_TestLG!L46&gt;Scott_Knott_TestLG!L45,1,0)</f>
        <v>0</v>
      </c>
      <c r="M34" s="36">
        <f t="shared" si="7"/>
        <v>0</v>
      </c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</row>
    <row r="35">
      <c r="A35" s="56"/>
      <c r="B35" s="56"/>
      <c r="C35" s="56"/>
      <c r="D35" s="56"/>
      <c r="E35" s="46"/>
      <c r="F35" s="56"/>
      <c r="G35" s="56"/>
      <c r="L35" s="56"/>
      <c r="M35" s="3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</row>
    <row r="36">
      <c r="A36" s="144" t="s">
        <v>163</v>
      </c>
      <c r="B36" s="56"/>
      <c r="C36" s="56"/>
      <c r="D36" s="56"/>
      <c r="E36" s="46"/>
      <c r="F36" s="56"/>
      <c r="G36" s="56"/>
      <c r="L36" s="56"/>
      <c r="M36" s="3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</row>
    <row r="37">
      <c r="A37" s="143" t="s">
        <v>132</v>
      </c>
      <c r="B37" s="36">
        <f>if(Scott_Knott_TestLG!B53&lt;Scott_Knott_TestLG!B52,1,0)</f>
        <v>1</v>
      </c>
      <c r="C37" s="36">
        <f>if(Scott_Knott_TestLG!C53&lt;Scott_Knott_TestLG!C52,1,0)</f>
        <v>1</v>
      </c>
      <c r="D37" s="36">
        <f>if(Scott_Knott_TestLG!D53&lt;Scott_Knott_TestLG!D52,1,0)</f>
        <v>1</v>
      </c>
      <c r="E37" s="36">
        <f>if(Scott_Knott_TestLG!E53&lt;Scott_Knott_TestLG!E52,1,0)</f>
        <v>1</v>
      </c>
      <c r="F37" s="36">
        <f>if(Scott_Knott_TestLG!F53&lt;Scott_Knott_TestLG!F52,1,0)</f>
        <v>0</v>
      </c>
      <c r="G37" s="36">
        <f>if(Scott_Knott_TestLG!G53&lt;Scott_Knott_TestLG!G52,1,0)</f>
        <v>1</v>
      </c>
      <c r="H37" s="36">
        <f>if(Scott_Knott_TestLG!H53&lt;Scott_Knott_TestLG!H52,1,0)</f>
        <v>1</v>
      </c>
      <c r="I37" s="36">
        <f>if(Scott_Knott_TestLG!I53&lt;Scott_Knott_TestLG!I52,1,0)</f>
        <v>0</v>
      </c>
      <c r="J37" s="36">
        <f>if(Scott_Knott_TestLG!J53&lt;Scott_Knott_TestLG!J52,1,0)</f>
        <v>1</v>
      </c>
      <c r="K37" s="36">
        <f>if(Scott_Knott_TestLG!K53&lt;Scott_Knott_TestLG!K52,1,0)</f>
        <v>1</v>
      </c>
      <c r="L37" s="36">
        <f>if(Scott_Knott_TestLG!L53&lt;Scott_Knott_TestLG!L52,1,0)</f>
        <v>0</v>
      </c>
      <c r="M37" s="36">
        <f t="shared" ref="M37:M39" si="8">SUM(B37:L37)</f>
        <v>8</v>
      </c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</row>
    <row r="38">
      <c r="A38" s="143" t="s">
        <v>134</v>
      </c>
      <c r="B38" s="6">
        <f>if(Scott_Knott_TestLG!B53=Scott_Knott_TestLG!B52,1,0)</f>
        <v>0</v>
      </c>
      <c r="C38" s="6">
        <f>if(Scott_Knott_TestLG!C53=Scott_Knott_TestLG!C52,1,0)</f>
        <v>0</v>
      </c>
      <c r="D38" s="6">
        <f>if(Scott_Knott_TestLG!D53=Scott_Knott_TestLG!D52,1,0)</f>
        <v>0</v>
      </c>
      <c r="E38" s="6">
        <f>if(Scott_Knott_TestLG!E53=Scott_Knott_TestLG!E52,1,0)</f>
        <v>0</v>
      </c>
      <c r="F38" s="6">
        <f>if(Scott_Knott_TestLG!F53=Scott_Knott_TestLG!F52,1,0)</f>
        <v>1</v>
      </c>
      <c r="G38" s="6">
        <f>if(Scott_Knott_TestLG!G53=Scott_Knott_TestLG!G52,1,0)</f>
        <v>0</v>
      </c>
      <c r="H38" s="6">
        <f>if(Scott_Knott_TestLG!H53=Scott_Knott_TestLG!H52,1,0)</f>
        <v>0</v>
      </c>
      <c r="I38" s="6">
        <f>if(Scott_Knott_TestLG!I53=Scott_Knott_TestLG!I52,1,0)</f>
        <v>0</v>
      </c>
      <c r="J38" s="6">
        <f>if(Scott_Knott_TestLG!J53=Scott_Knott_TestLG!J52,1,0)</f>
        <v>0</v>
      </c>
      <c r="K38" s="6">
        <f>if(Scott_Knott_TestLG!K53=Scott_Knott_TestLG!K52,1,0)</f>
        <v>0</v>
      </c>
      <c r="L38" s="6">
        <f>if(Scott_Knott_TestLG!L53=Scott_Knott_TestLG!L52,1,0)</f>
        <v>1</v>
      </c>
      <c r="M38" s="36">
        <f t="shared" si="8"/>
        <v>2</v>
      </c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</row>
    <row r="39">
      <c r="A39" s="143" t="s">
        <v>136</v>
      </c>
      <c r="B39" s="36">
        <f>if(Scott_Knott_TestLG!B53&gt;Scott_Knott_TestLG!B52,1,0)</f>
        <v>0</v>
      </c>
      <c r="C39" s="36">
        <f>if(Scott_Knott_TestLG!C53&gt;Scott_Knott_TestLG!C52,1,0)</f>
        <v>0</v>
      </c>
      <c r="D39" s="36">
        <f>if(Scott_Knott_TestLG!D53&gt;Scott_Knott_TestLG!D52,1,0)</f>
        <v>0</v>
      </c>
      <c r="E39" s="36">
        <f>if(Scott_Knott_TestLG!E53&gt;Scott_Knott_TestLG!E52,1,0)</f>
        <v>0</v>
      </c>
      <c r="F39" s="36">
        <f>if(Scott_Knott_TestLG!F53&gt;Scott_Knott_TestLG!F52,1,0)</f>
        <v>0</v>
      </c>
      <c r="G39" s="36">
        <f>if(Scott_Knott_TestLG!G53&gt;Scott_Knott_TestLG!G52,1,0)</f>
        <v>0</v>
      </c>
      <c r="H39" s="36">
        <f>if(Scott_Knott_TestLG!H53&gt;Scott_Knott_TestLG!H52,1,0)</f>
        <v>0</v>
      </c>
      <c r="I39" s="36">
        <f>if(Scott_Knott_TestLG!I53&gt;Scott_Knott_TestLG!I52,1,0)</f>
        <v>1</v>
      </c>
      <c r="J39" s="36">
        <f>if(Scott_Knott_TestLG!J53&gt;Scott_Knott_TestLG!J52,1,0)</f>
        <v>0</v>
      </c>
      <c r="K39" s="36">
        <f>if(Scott_Knott_TestLG!K53&gt;Scott_Knott_TestLG!K52,1,0)</f>
        <v>0</v>
      </c>
      <c r="L39" s="36">
        <f>if(Scott_Knott_TestLG!L53&gt;Scott_Knott_TestLG!L52,1,0)</f>
        <v>0</v>
      </c>
      <c r="M39" s="36">
        <f t="shared" si="8"/>
        <v>1</v>
      </c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</row>
    <row r="40">
      <c r="A40" s="56"/>
      <c r="B40" s="56"/>
      <c r="C40" s="56"/>
      <c r="D40" s="56"/>
      <c r="E40" s="46"/>
      <c r="F40" s="56"/>
      <c r="G40" s="56"/>
      <c r="L40" s="56"/>
      <c r="M40" s="3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</row>
    <row r="41">
      <c r="A41" s="144" t="s">
        <v>164</v>
      </c>
      <c r="B41" s="56"/>
      <c r="C41" s="56"/>
      <c r="D41" s="56"/>
      <c r="E41" s="46"/>
      <c r="F41" s="56"/>
      <c r="G41" s="56"/>
      <c r="L41" s="56"/>
      <c r="M41" s="3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</row>
    <row r="42">
      <c r="A42" s="143" t="s">
        <v>132</v>
      </c>
      <c r="B42" s="36">
        <f>if(Scott_Knott_TestLG!B60&lt;Scott_Knott_TestLG!B59,1,0)</f>
        <v>1</v>
      </c>
      <c r="C42" s="36">
        <f>if(Scott_Knott_TestLG!C60&lt;Scott_Knott_TestLG!C59,1,0)</f>
        <v>1</v>
      </c>
      <c r="D42" s="36">
        <f>if(Scott_Knott_TestLG!D60&lt;Scott_Knott_TestLG!D59,1,0)</f>
        <v>1</v>
      </c>
      <c r="E42" s="36">
        <f>if(Scott_Knott_TestLG!E60&lt;Scott_Knott_TestLG!E59,1,0)</f>
        <v>1</v>
      </c>
      <c r="F42" s="36">
        <f>if(Scott_Knott_TestLG!F60&lt;Scott_Knott_TestLG!F59,1,0)</f>
        <v>0</v>
      </c>
      <c r="G42" s="36">
        <f>if(Scott_Knott_TestLG!G60&lt;Scott_Knott_TestLG!G59,1,0)</f>
        <v>1</v>
      </c>
      <c r="H42" s="36">
        <f>if(Scott_Knott_TestLG!H60&lt;Scott_Knott_TestLG!H59,1,0)</f>
        <v>1</v>
      </c>
      <c r="I42" s="36">
        <f>if(Scott_Knott_TestLG!I60&lt;Scott_Knott_TestLG!I59,1,0)</f>
        <v>1</v>
      </c>
      <c r="J42" s="36">
        <f>if(Scott_Knott_TestLG!J60&lt;Scott_Knott_TestLG!J59,1,0)</f>
        <v>1</v>
      </c>
      <c r="K42" s="36">
        <f>if(Scott_Knott_TestLG!K60&lt;Scott_Knott_TestLG!K59,1,0)</f>
        <v>0</v>
      </c>
      <c r="L42" s="36">
        <f>if(Scott_Knott_TestLG!L60&lt;Scott_Knott_TestLG!L59,1,0)</f>
        <v>0</v>
      </c>
      <c r="M42" s="36">
        <f t="shared" ref="M42:M44" si="9">SUM(B42:L42)</f>
        <v>8</v>
      </c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</row>
    <row r="43">
      <c r="A43" s="143" t="s">
        <v>134</v>
      </c>
      <c r="B43" s="6">
        <f>if(Scott_Knott_TestLG!B60=Scott_Knott_TestLG!B59,1,0)</f>
        <v>0</v>
      </c>
      <c r="C43" s="6">
        <f>if(Scott_Knott_TestLG!C60=Scott_Knott_TestLG!C59,1,0)</f>
        <v>0</v>
      </c>
      <c r="D43" s="6">
        <f>if(Scott_Knott_TestLG!D60=Scott_Knott_TestLG!D59,1,0)</f>
        <v>0</v>
      </c>
      <c r="E43" s="6">
        <f>if(Scott_Knott_TestLG!E60=Scott_Knott_TestLG!E59,1,0)</f>
        <v>0</v>
      </c>
      <c r="F43" s="6">
        <f>if(Scott_Knott_TestLG!F60=Scott_Knott_TestLG!F59,1,0)</f>
        <v>1</v>
      </c>
      <c r="G43" s="6">
        <f>if(Scott_Knott_TestLG!G60=Scott_Knott_TestLG!G59,1,0)</f>
        <v>0</v>
      </c>
      <c r="H43" s="6">
        <f>if(Scott_Knott_TestLG!H60=Scott_Knott_TestLG!H59,1,0)</f>
        <v>0</v>
      </c>
      <c r="I43" s="6">
        <f>if(Scott_Knott_TestLG!I60=Scott_Knott_TestLG!I59,1,0)</f>
        <v>0</v>
      </c>
      <c r="J43" s="6">
        <f>if(Scott_Knott_TestLG!J60=Scott_Knott_TestLG!J59,1,0)</f>
        <v>0</v>
      </c>
      <c r="K43" s="6">
        <f>if(Scott_Knott_TestLG!K60=Scott_Knott_TestLG!K59,1,0)</f>
        <v>1</v>
      </c>
      <c r="L43" s="6">
        <f>if(Scott_Knott_TestLG!L60=Scott_Knott_TestLG!L59,1,0)</f>
        <v>1</v>
      </c>
      <c r="M43" s="36">
        <f t="shared" si="9"/>
        <v>3</v>
      </c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</row>
    <row r="44">
      <c r="A44" s="143" t="s">
        <v>136</v>
      </c>
      <c r="B44" s="36">
        <f>if(Scott_Knott_TestLG!B60&gt;Scott_Knott_TestLG!B59,1,0)</f>
        <v>0</v>
      </c>
      <c r="C44" s="36">
        <f>if(Scott_Knott_TestLG!C60&gt;Scott_Knott_TestLG!C59,1,0)</f>
        <v>0</v>
      </c>
      <c r="D44" s="36">
        <f>if(Scott_Knott_TestLG!D60&gt;Scott_Knott_TestLG!D59,1,0)</f>
        <v>0</v>
      </c>
      <c r="E44" s="36">
        <f>if(Scott_Knott_TestLG!E60&gt;Scott_Knott_TestLG!E59,1,0)</f>
        <v>0</v>
      </c>
      <c r="F44" s="36">
        <f>if(Scott_Knott_TestLG!F60&gt;Scott_Knott_TestLG!F59,1,0)</f>
        <v>0</v>
      </c>
      <c r="G44" s="36">
        <f>if(Scott_Knott_TestLG!G60&gt;Scott_Knott_TestLG!G59,1,0)</f>
        <v>0</v>
      </c>
      <c r="H44" s="36">
        <f>if(Scott_Knott_TestLG!H60&gt;Scott_Knott_TestLG!H59,1,0)</f>
        <v>0</v>
      </c>
      <c r="I44" s="36">
        <f>if(Scott_Knott_TestLG!I60&gt;Scott_Knott_TestLG!I59,1,0)</f>
        <v>0</v>
      </c>
      <c r="J44" s="36">
        <f>if(Scott_Knott_TestLG!J60&gt;Scott_Knott_TestLG!J59,1,0)</f>
        <v>0</v>
      </c>
      <c r="K44" s="36">
        <f>if(Scott_Knott_TestLG!K60&gt;Scott_Knott_TestLG!K59,1,0)</f>
        <v>0</v>
      </c>
      <c r="L44" s="36">
        <f>if(Scott_Knott_TestLG!L60&gt;Scott_Knott_TestLG!L59,1,0)</f>
        <v>0</v>
      </c>
      <c r="M44" s="36">
        <f t="shared" si="9"/>
        <v>0</v>
      </c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</row>
    <row r="46">
      <c r="L46" s="6" t="s">
        <v>132</v>
      </c>
      <c r="M46" s="36">
        <f t="shared" ref="M46:M48" si="10">SUM(M2,M7,M12,M17,M22,M27,M32,M37,M42)</f>
        <v>45</v>
      </c>
    </row>
    <row r="47">
      <c r="L47" s="6" t="s">
        <v>134</v>
      </c>
      <c r="M47" s="36">
        <f t="shared" si="10"/>
        <v>24</v>
      </c>
    </row>
    <row r="48">
      <c r="L48" s="6" t="s">
        <v>136</v>
      </c>
      <c r="M48" s="36">
        <f t="shared" si="10"/>
        <v>30</v>
      </c>
    </row>
    <row r="49">
      <c r="M49" s="36">
        <f>SUM(M46:AC48)</f>
        <v>99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2" t="s">
        <v>156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</row>
    <row r="2">
      <c r="A2" s="143" t="s">
        <v>132</v>
      </c>
      <c r="B2" s="53">
        <f>if(Scott_Knott_TestLG!B6&lt;Scott_Knott_TestLG!B3,1,0)</f>
        <v>0</v>
      </c>
      <c r="C2" s="53">
        <f>if(Scott_Knott_TestLG!C6&lt;Scott_Knott_TestLG!C3,1,0)</f>
        <v>1</v>
      </c>
      <c r="D2" s="53">
        <f>if(Scott_Knott_TestLG!D6&lt;Scott_Knott_TestLG!D3,1,0)</f>
        <v>1</v>
      </c>
      <c r="E2" s="53">
        <f>if(Scott_Knott_TestLG!E6&lt;Scott_Knott_TestLG!E3,1,0)</f>
        <v>1</v>
      </c>
      <c r="F2" s="53">
        <f>if(Scott_Knott_TestLG!F6&lt;Scott_Knott_TestLG!F3,1,0)</f>
        <v>0</v>
      </c>
      <c r="G2" s="53">
        <f>if(Scott_Knott_TestLG!G6&lt;Scott_Knott_TestLG!G3,1,0)</f>
        <v>1</v>
      </c>
      <c r="H2" s="53">
        <f>if(Scott_Knott_TestLG!H6&lt;Scott_Knott_TestLG!H3,1,0)</f>
        <v>1</v>
      </c>
      <c r="I2" s="53">
        <f>if(Scott_Knott_TestLG!I6&lt;Scott_Knott_TestLG!I3,1,0)</f>
        <v>1</v>
      </c>
      <c r="J2" s="53">
        <f>if(Scott_Knott_TestLG!J6&lt;Scott_Knott_TestLG!J3,1,0)</f>
        <v>0</v>
      </c>
      <c r="K2" s="53">
        <f>if(Scott_Knott_TestLG!K6&lt;Scott_Knott_TestLG!K3,1,0)</f>
        <v>0</v>
      </c>
      <c r="L2" s="53">
        <f>if(Scott_Knott_TestLG!L6&lt;Scott_Knott_TestLG!L3,1,0)</f>
        <v>0</v>
      </c>
      <c r="M2" s="46">
        <f t="shared" ref="M2:M4" si="1">SUM(B2:L2)</f>
        <v>6</v>
      </c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</row>
    <row r="3">
      <c r="A3" s="143" t="s">
        <v>134</v>
      </c>
      <c r="B3" s="53">
        <f>if(Scott_Knott_TestLG!B6=Scott_Knott_TestLG!B3,1,0)</f>
        <v>0</v>
      </c>
      <c r="C3" s="53">
        <f>if(Scott_Knott_TestLG!C6=Scott_Knott_TestLG!C3,1,0)</f>
        <v>0</v>
      </c>
      <c r="D3" s="53">
        <f>if(Scott_Knott_TestLG!D6=Scott_Knott_TestLG!D3,1,0)</f>
        <v>0</v>
      </c>
      <c r="E3" s="53">
        <f>if(Scott_Knott_TestLG!E6=Scott_Knott_TestLG!E3,1,0)</f>
        <v>0</v>
      </c>
      <c r="F3" s="53">
        <f>if(Scott_Knott_TestLG!F6=Scott_Knott_TestLG!F3,1,0)</f>
        <v>0</v>
      </c>
      <c r="G3" s="53">
        <f>if(Scott_Knott_TestLG!G6=Scott_Knott_TestLG!G3,1,0)</f>
        <v>0</v>
      </c>
      <c r="H3" s="53">
        <f>if(Scott_Knott_TestLG!H6=Scott_Knott_TestLG!H3,1,0)</f>
        <v>0</v>
      </c>
      <c r="I3" s="53">
        <f>if(Scott_Knott_TestLG!I6=Scott_Knott_TestLG!I3,1,0)</f>
        <v>0</v>
      </c>
      <c r="J3" s="53">
        <f>if(Scott_Knott_TestLG!J6=Scott_Knott_TestLG!J3,1,0)</f>
        <v>1</v>
      </c>
      <c r="K3" s="53">
        <f>if(Scott_Knott_TestLG!K6=Scott_Knott_TestLG!K3,1,0)</f>
        <v>0</v>
      </c>
      <c r="L3" s="53">
        <f>if(Scott_Knott_TestLG!L6=Scott_Knott_TestLG!L3,1,0)</f>
        <v>0</v>
      </c>
      <c r="M3" s="46">
        <f t="shared" si="1"/>
        <v>1</v>
      </c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</row>
    <row r="4">
      <c r="A4" s="143" t="s">
        <v>136</v>
      </c>
      <c r="B4" s="53">
        <f>if(Scott_Knott_TestLG!B6&gt;Scott_Knott_TestLG!B3,1,0)</f>
        <v>1</v>
      </c>
      <c r="C4" s="53">
        <f>if(Scott_Knott_TestLG!C6&gt;Scott_Knott_TestLG!C3,1,0)</f>
        <v>0</v>
      </c>
      <c r="D4" s="53">
        <f>if(Scott_Knott_TestLG!D6&gt;Scott_Knott_TestLG!D3,1,0)</f>
        <v>0</v>
      </c>
      <c r="E4" s="53">
        <f>if(Scott_Knott_TestLG!E6&gt;Scott_Knott_TestLG!E3,1,0)</f>
        <v>0</v>
      </c>
      <c r="F4" s="53">
        <f>if(Scott_Knott_TestLG!F6&gt;Scott_Knott_TestLG!F3,1,0)</f>
        <v>1</v>
      </c>
      <c r="G4" s="53">
        <f>if(Scott_Knott_TestLG!G6&gt;Scott_Knott_TestLG!G3,1,0)</f>
        <v>0</v>
      </c>
      <c r="H4" s="53">
        <f>if(Scott_Knott_TestLG!H6&gt;Scott_Knott_TestLG!H3,1,0)</f>
        <v>0</v>
      </c>
      <c r="I4" s="53">
        <f>if(Scott_Knott_TestLG!I6&gt;Scott_Knott_TestLG!I3,1,0)</f>
        <v>0</v>
      </c>
      <c r="J4" s="53">
        <f>if(Scott_Knott_TestLG!J6&gt;Scott_Knott_TestLG!J3,1,0)</f>
        <v>0</v>
      </c>
      <c r="K4" s="53">
        <f>if(Scott_Knott_TestLG!K6&gt;Scott_Knott_TestLG!K3,1,0)</f>
        <v>1</v>
      </c>
      <c r="L4" s="53">
        <f>if(Scott_Knott_TestLG!L6&gt;Scott_Knott_TestLG!L3,1,0)</f>
        <v>1</v>
      </c>
      <c r="M4" s="46">
        <f t="shared" si="1"/>
        <v>4</v>
      </c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</row>
    <row r="5">
      <c r="A5" s="56"/>
      <c r="C5" s="56"/>
      <c r="D5" s="56"/>
      <c r="E5" s="46"/>
      <c r="F5" s="56"/>
      <c r="G5" s="56"/>
      <c r="I5" s="56"/>
      <c r="J5" s="68"/>
      <c r="K5" s="68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</row>
    <row r="6">
      <c r="A6" s="142" t="s">
        <v>157</v>
      </c>
      <c r="C6" s="56"/>
      <c r="D6" s="56"/>
      <c r="E6" s="46"/>
      <c r="F6" s="56"/>
      <c r="G6" s="56"/>
      <c r="I6" s="56"/>
      <c r="J6" s="68"/>
      <c r="K6" s="68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</row>
    <row r="7">
      <c r="A7" s="143" t="s">
        <v>132</v>
      </c>
      <c r="B7" s="36">
        <f>if(Scott_Knott_TestLG!B13&lt;Scott_Knott_TestLG!B10,1,0)</f>
        <v>0</v>
      </c>
      <c r="C7" s="36">
        <f>if(Scott_Knott_TestLG!C13&lt;Scott_Knott_TestLG!C10,1,0)</f>
        <v>0</v>
      </c>
      <c r="D7" s="36">
        <f>if(Scott_Knott_TestLG!D13&lt;Scott_Knott_TestLG!D10,1,0)</f>
        <v>1</v>
      </c>
      <c r="E7" s="36">
        <f>if(Scott_Knott_TestLG!E13&lt;Scott_Knott_TestLG!E10,1,0)</f>
        <v>0</v>
      </c>
      <c r="F7" s="36">
        <f>if(Scott_Knott_TestLG!F13&lt;Scott_Knott_TestLG!F10,1,0)</f>
        <v>0</v>
      </c>
      <c r="G7" s="36">
        <f>if(Scott_Knott_TestLG!G13&lt;Scott_Knott_TestLG!G10,1,0)</f>
        <v>0</v>
      </c>
      <c r="H7" s="36">
        <f>if(Scott_Knott_TestLG!H13&lt;Scott_Knott_TestLG!H10,1,0)</f>
        <v>1</v>
      </c>
      <c r="I7" s="36">
        <f>if(Scott_Knott_TestLG!I13&lt;Scott_Knott_TestLG!I10,1,0)</f>
        <v>0</v>
      </c>
      <c r="J7" s="36">
        <f>if(Scott_Knott_TestLG!J13&lt;Scott_Knott_TestLG!J10,1,0)</f>
        <v>1</v>
      </c>
      <c r="K7" s="36">
        <f>if(Scott_Knott_TestLG!K13&lt;Scott_Knott_TestLG!K10,1,0)</f>
        <v>0</v>
      </c>
      <c r="L7" s="36">
        <f>if(Scott_Knott_TestLG!L13&lt;Scott_Knott_TestLG!L10,1,0)</f>
        <v>0</v>
      </c>
      <c r="M7" s="36">
        <f t="shared" ref="M7:M9" si="2">SUM(B7:L7)</f>
        <v>3</v>
      </c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</row>
    <row r="8">
      <c r="A8" s="143" t="s">
        <v>134</v>
      </c>
      <c r="B8" s="6">
        <f>if(Scott_Knott_TestLG!B13=Scott_Knott_TestLG!B10,1,0)</f>
        <v>0</v>
      </c>
      <c r="C8" s="6">
        <f>if(Scott_Knott_TestLG!C13=Scott_Knott_TestLG!C10,1,0)</f>
        <v>0</v>
      </c>
      <c r="D8" s="6">
        <f>if(Scott_Knott_TestLG!D13=Scott_Knott_TestLG!D10,1,0)</f>
        <v>0</v>
      </c>
      <c r="E8" s="6">
        <f>if(Scott_Knott_TestLG!E13=Scott_Knott_TestLG!E10,1,0)</f>
        <v>0</v>
      </c>
      <c r="F8" s="6">
        <f>if(Scott_Knott_TestLG!F13=Scott_Knott_TestLG!F10,1,0)</f>
        <v>0</v>
      </c>
      <c r="G8" s="6">
        <f>if(Scott_Knott_TestLG!G13=Scott_Knott_TestLG!G10,1,0)</f>
        <v>0</v>
      </c>
      <c r="H8" s="6">
        <f>if(Scott_Knott_TestLG!H13=Scott_Knott_TestLG!H10,1,0)</f>
        <v>0</v>
      </c>
      <c r="I8" s="6">
        <f>if(Scott_Knott_TestLG!I13=Scott_Knott_TestLG!I10,1,0)</f>
        <v>0</v>
      </c>
      <c r="J8" s="6">
        <f>if(Scott_Knott_TestLG!J13=Scott_Knott_TestLG!J10,1,0)</f>
        <v>0</v>
      </c>
      <c r="K8" s="6">
        <f>if(Scott_Knott_TestLG!K13=Scott_Knott_TestLG!K10,1,0)</f>
        <v>1</v>
      </c>
      <c r="L8" s="6">
        <f>if(Scott_Knott_TestLG!L13=Scott_Knott_TestLG!L10,1,0)</f>
        <v>0</v>
      </c>
      <c r="M8" s="36">
        <f t="shared" si="2"/>
        <v>1</v>
      </c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</row>
    <row r="9">
      <c r="A9" s="143" t="s">
        <v>136</v>
      </c>
      <c r="B9" s="36">
        <f>if(Scott_Knott_TestLG!B13&gt;Scott_Knott_TestLG!B10,1,0)</f>
        <v>1</v>
      </c>
      <c r="C9" s="36">
        <f>if(Scott_Knott_TestLG!C13&gt;Scott_Knott_TestLG!C10,1,0)</f>
        <v>1</v>
      </c>
      <c r="D9" s="36">
        <f>if(Scott_Knott_TestLG!D13&gt;Scott_Knott_TestLG!D10,1,0)</f>
        <v>0</v>
      </c>
      <c r="E9" s="36">
        <f>if(Scott_Knott_TestLG!E13&gt;Scott_Knott_TestLG!E10,1,0)</f>
        <v>1</v>
      </c>
      <c r="F9" s="36">
        <f>if(Scott_Knott_TestLG!F13&gt;Scott_Knott_TestLG!F10,1,0)</f>
        <v>1</v>
      </c>
      <c r="G9" s="36">
        <f>if(Scott_Knott_TestLG!G13&gt;Scott_Knott_TestLG!G10,1,0)</f>
        <v>1</v>
      </c>
      <c r="H9" s="36">
        <f>if(Scott_Knott_TestLG!H13&gt;Scott_Knott_TestLG!H10,1,0)</f>
        <v>0</v>
      </c>
      <c r="I9" s="36">
        <f>if(Scott_Knott_TestLG!I13&gt;Scott_Knott_TestLG!I10,1,0)</f>
        <v>1</v>
      </c>
      <c r="J9" s="36">
        <f>if(Scott_Knott_TestLG!J13&gt;Scott_Knott_TestLG!J10,1,0)</f>
        <v>0</v>
      </c>
      <c r="K9" s="36">
        <f>if(Scott_Knott_TestLG!K13&gt;Scott_Knott_TestLG!K10,1,0)</f>
        <v>0</v>
      </c>
      <c r="L9" s="36">
        <f>if(Scott_Knott_TestLG!L13&gt;Scott_Knott_TestLG!L10,1,0)</f>
        <v>1</v>
      </c>
      <c r="M9" s="36">
        <f t="shared" si="2"/>
        <v>7</v>
      </c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</row>
    <row r="10">
      <c r="A10" s="56"/>
      <c r="B10" s="46"/>
      <c r="C10" s="46"/>
      <c r="D10" s="46"/>
      <c r="E10" s="46"/>
      <c r="F10" s="46"/>
      <c r="G10" s="46"/>
      <c r="H10" s="36"/>
      <c r="I10" s="46"/>
      <c r="J10" s="140"/>
      <c r="K10" s="140"/>
      <c r="L10" s="46"/>
      <c r="M10" s="3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</row>
    <row r="11">
      <c r="A11" s="142" t="s">
        <v>158</v>
      </c>
      <c r="M11" s="3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</row>
    <row r="12">
      <c r="A12" s="143" t="s">
        <v>132</v>
      </c>
      <c r="B12" s="36">
        <f>if(Scott_Knott_TestLG!B20&lt;Scott_Knott_TestLG!B17,1,0)</f>
        <v>0</v>
      </c>
      <c r="C12" s="36">
        <f>if(Scott_Knott_TestLG!C20&lt;Scott_Knott_TestLG!C17,1,0)</f>
        <v>1</v>
      </c>
      <c r="D12" s="36">
        <f>if(Scott_Knott_TestLG!D20&lt;Scott_Knott_TestLG!D17,1,0)</f>
        <v>1</v>
      </c>
      <c r="E12" s="36">
        <f>if(Scott_Knott_TestLG!E20&lt;Scott_Knott_TestLG!E17,1,0)</f>
        <v>0</v>
      </c>
      <c r="F12" s="36">
        <f>if(Scott_Knott_TestLG!F20&lt;Scott_Knott_TestLG!F17,1,0)</f>
        <v>0</v>
      </c>
      <c r="G12" s="36">
        <f>if(Scott_Knott_TestLG!G20&lt;Scott_Knott_TestLG!G17,1,0)</f>
        <v>0</v>
      </c>
      <c r="H12" s="36">
        <f>if(Scott_Knott_TestLG!H20&lt;Scott_Knott_TestLG!H17,1,0)</f>
        <v>1</v>
      </c>
      <c r="I12" s="36">
        <f>if(Scott_Knott_TestLG!I20&lt;Scott_Knott_TestLG!I17,1,0)</f>
        <v>0</v>
      </c>
      <c r="J12" s="36">
        <f>if(Scott_Knott_TestLG!J20&lt;Scott_Knott_TestLG!J17,1,0)</f>
        <v>1</v>
      </c>
      <c r="K12" s="36">
        <f>if(Scott_Knott_TestLG!K20&lt;Scott_Knott_TestLG!K17,1,0)</f>
        <v>0</v>
      </c>
      <c r="L12" s="36">
        <f>if(Scott_Knott_TestLG!L20&lt;Scott_Knott_TestLG!L17,1,0)</f>
        <v>0</v>
      </c>
      <c r="M12" s="36">
        <f t="shared" ref="M12:M14" si="3">SUM(B12:L12)</f>
        <v>4</v>
      </c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</row>
    <row r="13">
      <c r="A13" s="143" t="s">
        <v>134</v>
      </c>
      <c r="B13" s="6">
        <f>if(Scott_Knott_TestLG!B20=Scott_Knott_TestLG!B17,1,0)</f>
        <v>0</v>
      </c>
      <c r="C13" s="6">
        <f>if(Scott_Knott_TestLG!C20=Scott_Knott_TestLG!C17,1,0)</f>
        <v>0</v>
      </c>
      <c r="D13" s="6">
        <f>if(Scott_Knott_TestLG!D20=Scott_Knott_TestLG!D17,1,0)</f>
        <v>0</v>
      </c>
      <c r="E13" s="6">
        <f>if(Scott_Knott_TestLG!E20=Scott_Knott_TestLG!E17,1,0)</f>
        <v>0</v>
      </c>
      <c r="F13" s="6">
        <f>if(Scott_Knott_TestLG!F20=Scott_Knott_TestLG!F17,1,0)</f>
        <v>0</v>
      </c>
      <c r="G13" s="6">
        <f>if(Scott_Knott_TestLG!G20=Scott_Knott_TestLG!G17,1,0)</f>
        <v>0</v>
      </c>
      <c r="H13" s="6">
        <f>if(Scott_Knott_TestLG!H20=Scott_Knott_TestLG!H17,1,0)</f>
        <v>0</v>
      </c>
      <c r="I13" s="6">
        <f>if(Scott_Knott_TestLG!I20=Scott_Knott_TestLG!I17,1,0)</f>
        <v>0</v>
      </c>
      <c r="J13" s="6">
        <f>if(Scott_Knott_TestLG!J20=Scott_Knott_TestLG!J17,1,0)</f>
        <v>0</v>
      </c>
      <c r="K13" s="6">
        <f>if(Scott_Knott_TestLG!K20=Scott_Knott_TestLG!K17,1,0)</f>
        <v>1</v>
      </c>
      <c r="L13" s="6">
        <f>if(Scott_Knott_TestLG!L20=Scott_Knott_TestLG!L17,1,0)</f>
        <v>0</v>
      </c>
      <c r="M13" s="36">
        <f t="shared" si="3"/>
        <v>1</v>
      </c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</row>
    <row r="14">
      <c r="A14" s="143" t="s">
        <v>136</v>
      </c>
      <c r="B14" s="36">
        <f>if(Scott_Knott_TestLG!B20&gt;Scott_Knott_TestLG!B17,1,0)</f>
        <v>1</v>
      </c>
      <c r="C14" s="36">
        <f>if(Scott_Knott_TestLG!C20&gt;Scott_Knott_TestLG!C17,1,0)</f>
        <v>0</v>
      </c>
      <c r="D14" s="36">
        <f>if(Scott_Knott_TestLG!D20&gt;Scott_Knott_TestLG!D17,1,0)</f>
        <v>0</v>
      </c>
      <c r="E14" s="36">
        <f>if(Scott_Knott_TestLG!E20&gt;Scott_Knott_TestLG!E17,1,0)</f>
        <v>1</v>
      </c>
      <c r="F14" s="36">
        <f>if(Scott_Knott_TestLG!F20&gt;Scott_Knott_TestLG!F17,1,0)</f>
        <v>1</v>
      </c>
      <c r="G14" s="36">
        <f>if(Scott_Knott_TestLG!G20&gt;Scott_Knott_TestLG!G17,1,0)</f>
        <v>1</v>
      </c>
      <c r="H14" s="36">
        <f>if(Scott_Knott_TestLG!H20&gt;Scott_Knott_TestLG!H17,1,0)</f>
        <v>0</v>
      </c>
      <c r="I14" s="36">
        <f>if(Scott_Knott_TestLG!I20&gt;Scott_Knott_TestLG!I17,1,0)</f>
        <v>1</v>
      </c>
      <c r="J14" s="36">
        <f>if(Scott_Knott_TestLG!J20&gt;Scott_Knott_TestLG!J17,1,0)</f>
        <v>0</v>
      </c>
      <c r="K14" s="36">
        <f>if(Scott_Knott_TestLG!K20&gt;Scott_Knott_TestLG!K17,1,0)</f>
        <v>0</v>
      </c>
      <c r="L14" s="36">
        <f>if(Scott_Knott_TestLG!L20&gt;Scott_Knott_TestLG!L17,1,0)</f>
        <v>1</v>
      </c>
      <c r="M14" s="36">
        <f t="shared" si="3"/>
        <v>6</v>
      </c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</row>
    <row r="15">
      <c r="A15" s="56"/>
      <c r="M15" s="3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</row>
    <row r="16">
      <c r="A16" s="144" t="s">
        <v>159</v>
      </c>
      <c r="M16" s="3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</row>
    <row r="17">
      <c r="A17" s="143" t="s">
        <v>132</v>
      </c>
      <c r="B17" s="36">
        <f>if(Scott_Knott_TestLG!B27&lt;Scott_Knott_TestLG!B24,1,0)</f>
        <v>0</v>
      </c>
      <c r="C17" s="36">
        <f>if(Scott_Knott_TestLG!C27&lt;Scott_Knott_TestLG!C24,1,0)</f>
        <v>1</v>
      </c>
      <c r="D17" s="36">
        <f>if(Scott_Knott_TestLG!D27&lt;Scott_Knott_TestLG!D24,1,0)</f>
        <v>1</v>
      </c>
      <c r="E17" s="36">
        <f>if(Scott_Knott_TestLG!E27&lt;Scott_Knott_TestLG!E24,1,0)</f>
        <v>0</v>
      </c>
      <c r="F17" s="36">
        <f>if(Scott_Knott_TestLG!F27&lt;Scott_Knott_TestLG!F24,1,0)</f>
        <v>0</v>
      </c>
      <c r="G17" s="36">
        <f>if(Scott_Knott_TestLG!G27&lt;Scott_Knott_TestLG!G24,1,0)</f>
        <v>0</v>
      </c>
      <c r="H17" s="36">
        <f>if(Scott_Knott_TestLG!H27&lt;Scott_Knott_TestLG!H24,1,0)</f>
        <v>1</v>
      </c>
      <c r="I17" s="36">
        <f>if(Scott_Knott_TestLG!I27&lt;Scott_Knott_TestLG!I24,1,0)</f>
        <v>1</v>
      </c>
      <c r="J17" s="36">
        <f>if(Scott_Knott_TestLG!J27&lt;Scott_Knott_TestLG!J24,1,0)</f>
        <v>1</v>
      </c>
      <c r="K17" s="36">
        <f>if(Scott_Knott_TestLG!K27&lt;Scott_Knott_TestLG!K24,1,0)</f>
        <v>0</v>
      </c>
      <c r="L17" s="36">
        <f>if(Scott_Knott_TestLG!L27&lt;Scott_Knott_TestLG!L24,1,0)</f>
        <v>0</v>
      </c>
      <c r="M17" s="36">
        <f t="shared" ref="M17:M19" si="4">SUM(B17:L17)</f>
        <v>5</v>
      </c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</row>
    <row r="18">
      <c r="A18" s="143" t="s">
        <v>134</v>
      </c>
      <c r="B18" s="6">
        <f>if(Scott_Knott_TestLG!B27=Scott_Knott_TestLG!B24,1,0)</f>
        <v>0</v>
      </c>
      <c r="C18" s="6">
        <f>if(Scott_Knott_TestLG!C27=Scott_Knott_TestLG!C24,1,0)</f>
        <v>0</v>
      </c>
      <c r="D18" s="6">
        <f>if(Scott_Knott_TestLG!D27=Scott_Knott_TestLG!D24,1,0)</f>
        <v>0</v>
      </c>
      <c r="E18" s="6">
        <f>if(Scott_Knott_TestLG!E27=Scott_Knott_TestLG!E24,1,0)</f>
        <v>0</v>
      </c>
      <c r="F18" s="6">
        <f>if(Scott_Knott_TestLG!F27=Scott_Knott_TestLG!F24,1,0)</f>
        <v>0</v>
      </c>
      <c r="G18" s="6">
        <f>if(Scott_Knott_TestLG!G27=Scott_Knott_TestLG!G24,1,0)</f>
        <v>0</v>
      </c>
      <c r="H18" s="6">
        <f>if(Scott_Knott_TestLG!H27=Scott_Knott_TestLG!H24,1,0)</f>
        <v>0</v>
      </c>
      <c r="I18" s="6">
        <f>if(Scott_Knott_TestLG!I27=Scott_Knott_TestLG!I24,1,0)</f>
        <v>0</v>
      </c>
      <c r="J18" s="6">
        <f>if(Scott_Knott_TestLG!J27=Scott_Knott_TestLG!J24,1,0)</f>
        <v>0</v>
      </c>
      <c r="K18" s="6">
        <f>if(Scott_Knott_TestLG!K27=Scott_Knott_TestLG!K24,1,0)</f>
        <v>0</v>
      </c>
      <c r="L18" s="6">
        <f>if(Scott_Knott_TestLG!L27=Scott_Knott_TestLG!L24,1,0)</f>
        <v>0</v>
      </c>
      <c r="M18" s="36">
        <f t="shared" si="4"/>
        <v>0</v>
      </c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</row>
    <row r="19">
      <c r="A19" s="143" t="s">
        <v>136</v>
      </c>
      <c r="B19" s="36">
        <f>if(Scott_Knott_TestLG!B27&gt;Scott_Knott_TestLG!B24,1,0)</f>
        <v>1</v>
      </c>
      <c r="C19" s="36">
        <f>if(Scott_Knott_TestLG!C27&gt;Scott_Knott_TestLG!C24,1,0)</f>
        <v>0</v>
      </c>
      <c r="D19" s="36">
        <f>if(Scott_Knott_TestLG!D27&gt;Scott_Knott_TestLG!D24,1,0)</f>
        <v>0</v>
      </c>
      <c r="E19" s="36">
        <f>if(Scott_Knott_TestLG!E27&gt;Scott_Knott_TestLG!E24,1,0)</f>
        <v>1</v>
      </c>
      <c r="F19" s="36">
        <f>if(Scott_Knott_TestLG!F27&gt;Scott_Knott_TestLG!F24,1,0)</f>
        <v>1</v>
      </c>
      <c r="G19" s="36">
        <f>if(Scott_Knott_TestLG!G27&gt;Scott_Knott_TestLG!G24,1,0)</f>
        <v>1</v>
      </c>
      <c r="H19" s="36">
        <f>if(Scott_Knott_TestLG!H27&gt;Scott_Knott_TestLG!H24,1,0)</f>
        <v>0</v>
      </c>
      <c r="I19" s="36">
        <f>if(Scott_Knott_TestLG!I27&gt;Scott_Knott_TestLG!I24,1,0)</f>
        <v>0</v>
      </c>
      <c r="J19" s="36">
        <f>if(Scott_Knott_TestLG!J27&gt;Scott_Knott_TestLG!J24,1,0)</f>
        <v>0</v>
      </c>
      <c r="K19" s="36">
        <f>if(Scott_Knott_TestLG!K27&gt;Scott_Knott_TestLG!K24,1,0)</f>
        <v>1</v>
      </c>
      <c r="L19" s="36">
        <f>if(Scott_Knott_TestLG!L27&gt;Scott_Knott_TestLG!L24,1,0)</f>
        <v>1</v>
      </c>
      <c r="M19" s="36">
        <f t="shared" si="4"/>
        <v>6</v>
      </c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</row>
    <row r="20">
      <c r="A20" s="56"/>
      <c r="B20" s="56"/>
      <c r="C20" s="56"/>
      <c r="D20" s="56"/>
      <c r="E20" s="46"/>
      <c r="F20" s="56"/>
      <c r="G20" s="56"/>
      <c r="L20" s="56"/>
      <c r="M20" s="3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</row>
    <row r="21">
      <c r="A21" s="144" t="s">
        <v>160</v>
      </c>
      <c r="B21" s="56"/>
      <c r="C21" s="56"/>
      <c r="D21" s="56"/>
      <c r="E21" s="46"/>
      <c r="F21" s="56"/>
      <c r="G21" s="56"/>
      <c r="L21" s="56"/>
      <c r="M21" s="3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</row>
    <row r="22">
      <c r="A22" s="143" t="s">
        <v>132</v>
      </c>
      <c r="B22" s="36">
        <f>if(Scott_Knott_TestLG!B34&lt;Scott_Knott_TestLG!B31,1,0)</f>
        <v>0</v>
      </c>
      <c r="C22" s="36">
        <f>if(Scott_Knott_TestLG!C34&lt;Scott_Knott_TestLG!C31,1,0)</f>
        <v>0</v>
      </c>
      <c r="D22" s="36">
        <f>if(Scott_Knott_TestLG!D34&lt;Scott_Knott_TestLG!D31,1,0)</f>
        <v>0</v>
      </c>
      <c r="E22" s="36">
        <f>if(Scott_Knott_TestLG!E34&lt;Scott_Knott_TestLG!E31,1,0)</f>
        <v>0</v>
      </c>
      <c r="F22" s="36">
        <f>if(Scott_Knott_TestLG!F34&lt;Scott_Knott_TestLG!F31,1,0)</f>
        <v>0</v>
      </c>
      <c r="G22" s="36">
        <f>if(Scott_Knott_TestLG!G34&lt;Scott_Knott_TestLG!G31,1,0)</f>
        <v>0</v>
      </c>
      <c r="H22" s="36">
        <f>if(Scott_Knott_TestLG!H34&lt;Scott_Knott_TestLG!H31,1,0)</f>
        <v>1</v>
      </c>
      <c r="I22" s="36">
        <f>if(Scott_Knott_TestLG!I34&lt;Scott_Knott_TestLG!I31,1,0)</f>
        <v>0</v>
      </c>
      <c r="J22" s="36">
        <f>if(Scott_Knott_TestLG!J34&lt;Scott_Knott_TestLG!J31,1,0)</f>
        <v>0</v>
      </c>
      <c r="K22" s="36">
        <f>if(Scott_Knott_TestLG!K34&lt;Scott_Knott_TestLG!K31,1,0)</f>
        <v>1</v>
      </c>
      <c r="L22" s="36">
        <f>if(Scott_Knott_TestLG!L34&lt;Scott_Knott_TestLG!L31,1,0)</f>
        <v>0</v>
      </c>
      <c r="M22" s="36">
        <f t="shared" ref="M22:M24" si="5">SUM(B22:L22)</f>
        <v>2</v>
      </c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</row>
    <row r="23">
      <c r="A23" s="143" t="s">
        <v>134</v>
      </c>
      <c r="B23" s="6">
        <f>if(Scott_Knott_TestLG!B34=Scott_Knott_TestLG!B31,1,0)</f>
        <v>0</v>
      </c>
      <c r="C23" s="6">
        <f>if(Scott_Knott_TestLG!C34=Scott_Knott_TestLG!C31,1,0)</f>
        <v>0</v>
      </c>
      <c r="D23" s="6">
        <f>if(Scott_Knott_TestLG!D34=Scott_Knott_TestLG!D31,1,0)</f>
        <v>1</v>
      </c>
      <c r="E23" s="6">
        <f>if(Scott_Knott_TestLG!E34=Scott_Knott_TestLG!E31,1,0)</f>
        <v>0</v>
      </c>
      <c r="F23" s="6">
        <f>if(Scott_Knott_TestLG!F34=Scott_Knott_TestLG!F31,1,0)</f>
        <v>0</v>
      </c>
      <c r="G23" s="6">
        <f>if(Scott_Knott_TestLG!G34=Scott_Knott_TestLG!G31,1,0)</f>
        <v>0</v>
      </c>
      <c r="H23" s="6">
        <f>if(Scott_Knott_TestLG!H34=Scott_Knott_TestLG!H31,1,0)</f>
        <v>0</v>
      </c>
      <c r="I23" s="6">
        <f>if(Scott_Knott_TestLG!I34=Scott_Knott_TestLG!I31,1,0)</f>
        <v>0</v>
      </c>
      <c r="J23" s="6">
        <f>if(Scott_Knott_TestLG!J34=Scott_Knott_TestLG!J31,1,0)</f>
        <v>1</v>
      </c>
      <c r="K23" s="6">
        <f>if(Scott_Knott_TestLG!K34=Scott_Knott_TestLG!K31,1,0)</f>
        <v>0</v>
      </c>
      <c r="L23" s="6">
        <f>if(Scott_Knott_TestLG!L34=Scott_Knott_TestLG!L31,1,0)</f>
        <v>0</v>
      </c>
      <c r="M23" s="36">
        <f t="shared" si="5"/>
        <v>2</v>
      </c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</row>
    <row r="24">
      <c r="A24" s="143" t="s">
        <v>136</v>
      </c>
      <c r="B24" s="36">
        <f>if(Scott_Knott_TestLG!B34&gt;Scott_Knott_TestLG!B31,1,0)</f>
        <v>1</v>
      </c>
      <c r="C24" s="36">
        <f>if(Scott_Knott_TestLG!C34&gt;Scott_Knott_TestLG!C31,1,0)</f>
        <v>1</v>
      </c>
      <c r="D24" s="36">
        <f>if(Scott_Knott_TestLG!D34&gt;Scott_Knott_TestLG!D31,1,0)</f>
        <v>0</v>
      </c>
      <c r="E24" s="36">
        <f>if(Scott_Knott_TestLG!E34&gt;Scott_Knott_TestLG!E31,1,0)</f>
        <v>1</v>
      </c>
      <c r="F24" s="36">
        <f>if(Scott_Knott_TestLG!F34&gt;Scott_Knott_TestLG!F31,1,0)</f>
        <v>1</v>
      </c>
      <c r="G24" s="36">
        <f>if(Scott_Knott_TestLG!G34&gt;Scott_Knott_TestLG!G31,1,0)</f>
        <v>1</v>
      </c>
      <c r="H24" s="36">
        <f>if(Scott_Knott_TestLG!H34&gt;Scott_Knott_TestLG!H31,1,0)</f>
        <v>0</v>
      </c>
      <c r="I24" s="36">
        <f>if(Scott_Knott_TestLG!I34&gt;Scott_Knott_TestLG!I31,1,0)</f>
        <v>1</v>
      </c>
      <c r="J24" s="36">
        <f>if(Scott_Knott_TestLG!J34&gt;Scott_Knott_TestLG!J31,1,0)</f>
        <v>0</v>
      </c>
      <c r="K24" s="36">
        <f>if(Scott_Knott_TestLG!K34&gt;Scott_Knott_TestLG!K31,1,0)</f>
        <v>0</v>
      </c>
      <c r="L24" s="36">
        <f>if(Scott_Knott_TestLG!L34&gt;Scott_Knott_TestLG!L31,1,0)</f>
        <v>1</v>
      </c>
      <c r="M24" s="36">
        <f t="shared" si="5"/>
        <v>7</v>
      </c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</row>
    <row r="25">
      <c r="A25" s="56"/>
      <c r="B25" s="56"/>
      <c r="C25" s="56"/>
      <c r="D25" s="56"/>
      <c r="E25" s="46"/>
      <c r="F25" s="56"/>
      <c r="G25" s="56"/>
      <c r="L25" s="56"/>
      <c r="M25" s="3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</row>
    <row r="26">
      <c r="A26" s="144" t="s">
        <v>161</v>
      </c>
      <c r="B26" s="56"/>
      <c r="C26" s="56"/>
      <c r="D26" s="56"/>
      <c r="E26" s="46"/>
      <c r="F26" s="56"/>
      <c r="G26" s="56"/>
      <c r="L26" s="56"/>
      <c r="M26" s="3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</row>
    <row r="27">
      <c r="A27" s="143" t="s">
        <v>132</v>
      </c>
      <c r="B27" s="36">
        <f>if(Scott_Knott_TestLG!B41&lt;Scott_Knott_TestLG!B38,1,0)</f>
        <v>1</v>
      </c>
      <c r="C27" s="36">
        <f>if(Scott_Knott_TestLG!C41&lt;Scott_Knott_TestLG!C38,1,0)</f>
        <v>1</v>
      </c>
      <c r="D27" s="36">
        <f>if(Scott_Knott_TestLG!D41&lt;Scott_Knott_TestLG!D38,1,0)</f>
        <v>1</v>
      </c>
      <c r="E27" s="36">
        <f>if(Scott_Knott_TestLG!E41&lt;Scott_Knott_TestLG!E38,1,0)</f>
        <v>1</v>
      </c>
      <c r="F27" s="36">
        <f>if(Scott_Knott_TestLG!F41&lt;Scott_Knott_TestLG!F38,1,0)</f>
        <v>0</v>
      </c>
      <c r="G27" s="36">
        <f>if(Scott_Knott_TestLG!G41&lt;Scott_Knott_TestLG!G38,1,0)</f>
        <v>1</v>
      </c>
      <c r="H27" s="36">
        <f>if(Scott_Knott_TestLG!H41&lt;Scott_Knott_TestLG!H38,1,0)</f>
        <v>1</v>
      </c>
      <c r="I27" s="36">
        <f>if(Scott_Knott_TestLG!I41&lt;Scott_Knott_TestLG!I38,1,0)</f>
        <v>0</v>
      </c>
      <c r="J27" s="36">
        <f>if(Scott_Knott_TestLG!J41&lt;Scott_Knott_TestLG!J38,1,0)</f>
        <v>1</v>
      </c>
      <c r="K27" s="36">
        <f>if(Scott_Knott_TestLG!K41&lt;Scott_Knott_TestLG!K38,1,0)</f>
        <v>0</v>
      </c>
      <c r="L27" s="36">
        <f>if(Scott_Knott_TestLG!L41&lt;Scott_Knott_TestLG!L38,1,0)</f>
        <v>0</v>
      </c>
      <c r="M27" s="36">
        <f t="shared" ref="M27:M29" si="6">SUM(B27:L27)</f>
        <v>7</v>
      </c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</row>
    <row r="28">
      <c r="A28" s="143" t="s">
        <v>134</v>
      </c>
      <c r="B28" s="6">
        <f>if(Scott_Knott_TestLG!B41=Scott_Knott_TestLG!B38,1,0)</f>
        <v>0</v>
      </c>
      <c r="C28" s="6">
        <f>if(Scott_Knott_TestLG!C41=Scott_Knott_TestLG!C38,1,0)</f>
        <v>0</v>
      </c>
      <c r="D28" s="6">
        <f>if(Scott_Knott_TestLG!D41=Scott_Knott_TestLG!D38,1,0)</f>
        <v>0</v>
      </c>
      <c r="E28" s="6">
        <f>if(Scott_Knott_TestLG!E41=Scott_Knott_TestLG!E38,1,0)</f>
        <v>0</v>
      </c>
      <c r="F28" s="6">
        <f>if(Scott_Knott_TestLG!F41=Scott_Knott_TestLG!F38,1,0)</f>
        <v>1</v>
      </c>
      <c r="G28" s="6">
        <f>if(Scott_Knott_TestLG!G41=Scott_Knott_TestLG!G38,1,0)</f>
        <v>0</v>
      </c>
      <c r="H28" s="6">
        <f>if(Scott_Knott_TestLG!H41=Scott_Knott_TestLG!H38,1,0)</f>
        <v>0</v>
      </c>
      <c r="I28" s="6">
        <f>if(Scott_Knott_TestLG!I41=Scott_Knott_TestLG!I38,1,0)</f>
        <v>1</v>
      </c>
      <c r="J28" s="6">
        <f>if(Scott_Knott_TestLG!J41=Scott_Knott_TestLG!J38,1,0)</f>
        <v>0</v>
      </c>
      <c r="K28" s="6">
        <f>if(Scott_Knott_TestLG!K41=Scott_Knott_TestLG!K38,1,0)</f>
        <v>1</v>
      </c>
      <c r="L28" s="6">
        <f>if(Scott_Knott_TestLG!L41=Scott_Knott_TestLG!L38,1,0)</f>
        <v>1</v>
      </c>
      <c r="M28" s="36">
        <f t="shared" si="6"/>
        <v>4</v>
      </c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</row>
    <row r="29">
      <c r="A29" s="143" t="s">
        <v>136</v>
      </c>
      <c r="B29" s="36">
        <f>if(Scott_Knott_TestLG!B41&gt;Scott_Knott_TestLG!B38,1,0)</f>
        <v>0</v>
      </c>
      <c r="C29" s="36">
        <f>if(Scott_Knott_TestLG!C41&gt;Scott_Knott_TestLG!C38,1,0)</f>
        <v>0</v>
      </c>
      <c r="D29" s="36">
        <f>if(Scott_Knott_TestLG!D41&gt;Scott_Knott_TestLG!D38,1,0)</f>
        <v>0</v>
      </c>
      <c r="E29" s="36">
        <f>if(Scott_Knott_TestLG!E41&gt;Scott_Knott_TestLG!E38,1,0)</f>
        <v>0</v>
      </c>
      <c r="F29" s="36">
        <f>if(Scott_Knott_TestLG!F41&gt;Scott_Knott_TestLG!F38,1,0)</f>
        <v>0</v>
      </c>
      <c r="G29" s="36">
        <f>if(Scott_Knott_TestLG!G41&gt;Scott_Knott_TestLG!G38,1,0)</f>
        <v>0</v>
      </c>
      <c r="H29" s="36">
        <f>if(Scott_Knott_TestLG!H41&gt;Scott_Knott_TestLG!H38,1,0)</f>
        <v>0</v>
      </c>
      <c r="I29" s="36">
        <f>if(Scott_Knott_TestLG!I41&gt;Scott_Knott_TestLG!I38,1,0)</f>
        <v>0</v>
      </c>
      <c r="J29" s="36">
        <f>if(Scott_Knott_TestLG!J41&gt;Scott_Knott_TestLG!J38,1,0)</f>
        <v>0</v>
      </c>
      <c r="K29" s="36">
        <f>if(Scott_Knott_TestLG!K41&gt;Scott_Knott_TestLG!K38,1,0)</f>
        <v>0</v>
      </c>
      <c r="L29" s="36">
        <f>if(Scott_Knott_TestLG!L41&gt;Scott_Knott_TestLG!L38,1,0)</f>
        <v>0</v>
      </c>
      <c r="M29" s="36">
        <f t="shared" si="6"/>
        <v>0</v>
      </c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</row>
    <row r="30">
      <c r="A30" s="56"/>
      <c r="B30" s="56"/>
      <c r="C30" s="56"/>
      <c r="D30" s="56"/>
      <c r="E30" s="46"/>
      <c r="F30" s="56"/>
      <c r="G30" s="56"/>
      <c r="L30" s="56"/>
      <c r="M30" s="3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</row>
    <row r="31">
      <c r="A31" s="144" t="s">
        <v>162</v>
      </c>
      <c r="B31" s="56"/>
      <c r="C31" s="56"/>
      <c r="D31" s="56"/>
      <c r="E31" s="46"/>
      <c r="F31" s="56"/>
      <c r="G31" s="56"/>
      <c r="L31" s="56"/>
      <c r="M31" s="3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</row>
    <row r="32">
      <c r="A32" s="143" t="s">
        <v>132</v>
      </c>
      <c r="B32" s="36">
        <f>if(Scott_Knott_TestLG!B48&lt;Scott_Knott_TestLG!B45,1,0)</f>
        <v>1</v>
      </c>
      <c r="C32" s="36">
        <f>if(Scott_Knott_TestLG!C48&lt;Scott_Knott_TestLG!C45,1,0)</f>
        <v>1</v>
      </c>
      <c r="D32" s="36">
        <f>if(Scott_Knott_TestLG!D48&lt;Scott_Knott_TestLG!D45,1,0)</f>
        <v>1</v>
      </c>
      <c r="E32" s="36">
        <f>if(Scott_Knott_TestLG!E48&lt;Scott_Knott_TestLG!E45,1,0)</f>
        <v>1</v>
      </c>
      <c r="F32" s="36">
        <f>if(Scott_Knott_TestLG!F48&lt;Scott_Knott_TestLG!F45,1,0)</f>
        <v>0</v>
      </c>
      <c r="G32" s="36">
        <f>if(Scott_Knott_TestLG!G48&lt;Scott_Knott_TestLG!G45,1,0)</f>
        <v>1</v>
      </c>
      <c r="H32" s="36">
        <f>if(Scott_Knott_TestLG!H48&lt;Scott_Knott_TestLG!H45,1,0)</f>
        <v>1</v>
      </c>
      <c r="I32" s="36">
        <f>if(Scott_Knott_TestLG!I48&lt;Scott_Knott_TestLG!I45,1,0)</f>
        <v>1</v>
      </c>
      <c r="J32" s="36">
        <f>if(Scott_Knott_TestLG!J48&lt;Scott_Knott_TestLG!J45,1,0)</f>
        <v>0</v>
      </c>
      <c r="K32" s="36">
        <f>if(Scott_Knott_TestLG!K48&lt;Scott_Knott_TestLG!K45,1,0)</f>
        <v>0</v>
      </c>
      <c r="L32" s="36">
        <f>if(Scott_Knott_TestLG!L48&lt;Scott_Knott_TestLG!L45,1,0)</f>
        <v>0</v>
      </c>
      <c r="M32" s="36">
        <f t="shared" ref="M32:M34" si="7">SUM(B32:L32)</f>
        <v>7</v>
      </c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</row>
    <row r="33">
      <c r="A33" s="143" t="s">
        <v>134</v>
      </c>
      <c r="B33" s="6">
        <f>if(Scott_Knott_TestLG!B48=Scott_Knott_TestLG!B45,1,0)</f>
        <v>0</v>
      </c>
      <c r="C33" s="6">
        <f>if(Scott_Knott_TestLG!C48=Scott_Knott_TestLG!C45,1,0)</f>
        <v>0</v>
      </c>
      <c r="D33" s="6">
        <f>if(Scott_Knott_TestLG!D48=Scott_Knott_TestLG!D45,1,0)</f>
        <v>0</v>
      </c>
      <c r="E33" s="6">
        <f>if(Scott_Knott_TestLG!E48=Scott_Knott_TestLG!E45,1,0)</f>
        <v>0</v>
      </c>
      <c r="F33" s="6">
        <f>if(Scott_Knott_TestLG!F48=Scott_Knott_TestLG!F45,1,0)</f>
        <v>1</v>
      </c>
      <c r="G33" s="6">
        <f>if(Scott_Knott_TestLG!G48=Scott_Knott_TestLG!G45,1,0)</f>
        <v>0</v>
      </c>
      <c r="H33" s="6">
        <f>if(Scott_Knott_TestLG!H48=Scott_Knott_TestLG!H45,1,0)</f>
        <v>0</v>
      </c>
      <c r="I33" s="6">
        <f>if(Scott_Knott_TestLG!I48=Scott_Knott_TestLG!I45,1,0)</f>
        <v>0</v>
      </c>
      <c r="J33" s="6">
        <f>if(Scott_Knott_TestLG!J48=Scott_Knott_TestLG!J45,1,0)</f>
        <v>1</v>
      </c>
      <c r="K33" s="6">
        <f>if(Scott_Knott_TestLG!K48=Scott_Knott_TestLG!K45,1,0)</f>
        <v>1</v>
      </c>
      <c r="L33" s="6">
        <f>if(Scott_Knott_TestLG!L48=Scott_Knott_TestLG!L45,1,0)</f>
        <v>0</v>
      </c>
      <c r="M33" s="36">
        <f t="shared" si="7"/>
        <v>3</v>
      </c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</row>
    <row r="34">
      <c r="A34" s="143" t="s">
        <v>136</v>
      </c>
      <c r="B34" s="36">
        <f>if(Scott_Knott_TestLG!B48&gt;Scott_Knott_TestLG!B45,1,0)</f>
        <v>0</v>
      </c>
      <c r="C34" s="36">
        <f>if(Scott_Knott_TestLG!C48&gt;Scott_Knott_TestLG!C45,1,0)</f>
        <v>0</v>
      </c>
      <c r="D34" s="36">
        <f>if(Scott_Knott_TestLG!D48&gt;Scott_Knott_TestLG!D45,1,0)</f>
        <v>0</v>
      </c>
      <c r="E34" s="36">
        <f>if(Scott_Knott_TestLG!E48&gt;Scott_Knott_TestLG!E45,1,0)</f>
        <v>0</v>
      </c>
      <c r="F34" s="36">
        <f>if(Scott_Knott_TestLG!F48&gt;Scott_Knott_TestLG!F45,1,0)</f>
        <v>0</v>
      </c>
      <c r="G34" s="36">
        <f>if(Scott_Knott_TestLG!G48&gt;Scott_Knott_TestLG!G45,1,0)</f>
        <v>0</v>
      </c>
      <c r="H34" s="36">
        <f>if(Scott_Knott_TestLG!H48&gt;Scott_Knott_TestLG!H45,1,0)</f>
        <v>0</v>
      </c>
      <c r="I34" s="36">
        <f>if(Scott_Knott_TestLG!I48&gt;Scott_Knott_TestLG!I45,1,0)</f>
        <v>0</v>
      </c>
      <c r="J34" s="36">
        <f>if(Scott_Knott_TestLG!J48&gt;Scott_Knott_TestLG!J45,1,0)</f>
        <v>0</v>
      </c>
      <c r="K34" s="36">
        <f>if(Scott_Knott_TestLG!K48&gt;Scott_Knott_TestLG!K45,1,0)</f>
        <v>0</v>
      </c>
      <c r="L34" s="36">
        <f>if(Scott_Knott_TestLG!L48&gt;Scott_Knott_TestLG!L45,1,0)</f>
        <v>1</v>
      </c>
      <c r="M34" s="36">
        <f t="shared" si="7"/>
        <v>1</v>
      </c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</row>
    <row r="35">
      <c r="A35" s="56"/>
      <c r="B35" s="56"/>
      <c r="C35" s="56"/>
      <c r="D35" s="56"/>
      <c r="E35" s="46"/>
      <c r="F35" s="56"/>
      <c r="G35" s="56"/>
      <c r="L35" s="56"/>
      <c r="M35" s="3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</row>
    <row r="36">
      <c r="A36" s="144" t="s">
        <v>163</v>
      </c>
      <c r="B36" s="56"/>
      <c r="C36" s="56"/>
      <c r="D36" s="56"/>
      <c r="E36" s="46"/>
      <c r="F36" s="56"/>
      <c r="G36" s="56"/>
      <c r="L36" s="56"/>
      <c r="M36" s="3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</row>
    <row r="37">
      <c r="A37" s="143" t="s">
        <v>132</v>
      </c>
      <c r="B37" s="36">
        <f>if(Scott_Knott_TestLG!B55&lt;Scott_Knott_TestLG!B52,1,0)</f>
        <v>1</v>
      </c>
      <c r="C37" s="36">
        <f>if(Scott_Knott_TestLG!C55&lt;Scott_Knott_TestLG!C52,1,0)</f>
        <v>1</v>
      </c>
      <c r="D37" s="36">
        <f>if(Scott_Knott_TestLG!D55&lt;Scott_Knott_TestLG!D52,1,0)</f>
        <v>1</v>
      </c>
      <c r="E37" s="36">
        <f>if(Scott_Knott_TestLG!E55&lt;Scott_Knott_TestLG!E52,1,0)</f>
        <v>1</v>
      </c>
      <c r="F37" s="36">
        <f>if(Scott_Knott_TestLG!F55&lt;Scott_Knott_TestLG!F52,1,0)</f>
        <v>0</v>
      </c>
      <c r="G37" s="36">
        <f>if(Scott_Knott_TestLG!G55&lt;Scott_Knott_TestLG!G52,1,0)</f>
        <v>1</v>
      </c>
      <c r="H37" s="36">
        <f>if(Scott_Knott_TestLG!H55&lt;Scott_Knott_TestLG!H52,1,0)</f>
        <v>1</v>
      </c>
      <c r="I37" s="36">
        <f>if(Scott_Knott_TestLG!I55&lt;Scott_Knott_TestLG!I52,1,0)</f>
        <v>0</v>
      </c>
      <c r="J37" s="36">
        <f>if(Scott_Knott_TestLG!J55&lt;Scott_Knott_TestLG!J52,1,0)</f>
        <v>0</v>
      </c>
      <c r="K37" s="36">
        <f>if(Scott_Knott_TestLG!K55&lt;Scott_Knott_TestLG!K52,1,0)</f>
        <v>0</v>
      </c>
      <c r="L37" s="36">
        <f>if(Scott_Knott_TestLG!L55&lt;Scott_Knott_TestLG!L52,1,0)</f>
        <v>0</v>
      </c>
      <c r="M37" s="36">
        <f t="shared" ref="M37:M39" si="8">SUM(B37:L37)</f>
        <v>6</v>
      </c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</row>
    <row r="38">
      <c r="A38" s="143" t="s">
        <v>134</v>
      </c>
      <c r="B38" s="6">
        <f>if(Scott_Knott_TestLG!B55=Scott_Knott_TestLG!B52,1,0)</f>
        <v>0</v>
      </c>
      <c r="C38" s="6">
        <f>if(Scott_Knott_TestLG!C55=Scott_Knott_TestLG!C52,1,0)</f>
        <v>0</v>
      </c>
      <c r="D38" s="6">
        <f>if(Scott_Knott_TestLG!D55=Scott_Knott_TestLG!D52,1,0)</f>
        <v>0</v>
      </c>
      <c r="E38" s="6">
        <f>if(Scott_Knott_TestLG!E55=Scott_Knott_TestLG!E52,1,0)</f>
        <v>0</v>
      </c>
      <c r="F38" s="6">
        <f>if(Scott_Knott_TestLG!F55=Scott_Knott_TestLG!F52,1,0)</f>
        <v>1</v>
      </c>
      <c r="G38" s="6">
        <f>if(Scott_Knott_TestLG!G55=Scott_Knott_TestLG!G52,1,0)</f>
        <v>0</v>
      </c>
      <c r="H38" s="6">
        <f>if(Scott_Knott_TestLG!H55=Scott_Knott_TestLG!H52,1,0)</f>
        <v>0</v>
      </c>
      <c r="I38" s="6">
        <f>if(Scott_Knott_TestLG!I55=Scott_Knott_TestLG!I52,1,0)</f>
        <v>1</v>
      </c>
      <c r="J38" s="6">
        <f>if(Scott_Knott_TestLG!J55=Scott_Knott_TestLG!J52,1,0)</f>
        <v>1</v>
      </c>
      <c r="K38" s="6">
        <f>if(Scott_Knott_TestLG!K55=Scott_Knott_TestLG!K52,1,0)</f>
        <v>1</v>
      </c>
      <c r="L38" s="6">
        <f>if(Scott_Knott_TestLG!L55=Scott_Knott_TestLG!L52,1,0)</f>
        <v>1</v>
      </c>
      <c r="M38" s="36">
        <f t="shared" si="8"/>
        <v>5</v>
      </c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</row>
    <row r="39">
      <c r="A39" s="143" t="s">
        <v>136</v>
      </c>
      <c r="B39" s="36">
        <f>if(Scott_Knott_TestLG!B55&gt;Scott_Knott_TestLG!B52,1,0)</f>
        <v>0</v>
      </c>
      <c r="C39" s="36">
        <f>if(Scott_Knott_TestLG!C55&gt;Scott_Knott_TestLG!C52,1,0)</f>
        <v>0</v>
      </c>
      <c r="D39" s="36">
        <f>if(Scott_Knott_TestLG!D55&gt;Scott_Knott_TestLG!D52,1,0)</f>
        <v>0</v>
      </c>
      <c r="E39" s="36">
        <f>if(Scott_Knott_TestLG!E55&gt;Scott_Knott_TestLG!E52,1,0)</f>
        <v>0</v>
      </c>
      <c r="F39" s="36">
        <f>if(Scott_Knott_TestLG!F55&gt;Scott_Knott_TestLG!F52,1,0)</f>
        <v>0</v>
      </c>
      <c r="G39" s="36">
        <f>if(Scott_Knott_TestLG!G55&gt;Scott_Knott_TestLG!G52,1,0)</f>
        <v>0</v>
      </c>
      <c r="H39" s="36">
        <f>if(Scott_Knott_TestLG!H55&gt;Scott_Knott_TestLG!H52,1,0)</f>
        <v>0</v>
      </c>
      <c r="I39" s="36">
        <f>if(Scott_Knott_TestLG!I55&gt;Scott_Knott_TestLG!I52,1,0)</f>
        <v>0</v>
      </c>
      <c r="J39" s="36">
        <f>if(Scott_Knott_TestLG!J55&gt;Scott_Knott_TestLG!J52,1,0)</f>
        <v>0</v>
      </c>
      <c r="K39" s="36">
        <f>if(Scott_Knott_TestLG!K55&gt;Scott_Knott_TestLG!K52,1,0)</f>
        <v>0</v>
      </c>
      <c r="L39" s="36">
        <f>if(Scott_Knott_TestLG!L55&gt;Scott_Knott_TestLG!L52,1,0)</f>
        <v>0</v>
      </c>
      <c r="M39" s="36">
        <f t="shared" si="8"/>
        <v>0</v>
      </c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</row>
    <row r="40">
      <c r="A40" s="56"/>
      <c r="B40" s="56"/>
      <c r="C40" s="56"/>
      <c r="D40" s="56"/>
      <c r="E40" s="46"/>
      <c r="F40" s="56"/>
      <c r="G40" s="56"/>
      <c r="L40" s="56"/>
      <c r="M40" s="3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</row>
    <row r="41">
      <c r="A41" s="144" t="s">
        <v>164</v>
      </c>
      <c r="B41" s="56"/>
      <c r="C41" s="56"/>
      <c r="D41" s="56"/>
      <c r="E41" s="46"/>
      <c r="F41" s="56"/>
      <c r="G41" s="56"/>
      <c r="L41" s="56"/>
      <c r="M41" s="3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</row>
    <row r="42">
      <c r="A42" s="143" t="s">
        <v>132</v>
      </c>
      <c r="B42" s="36">
        <f>if(Scott_Knott_TestLG!B62&lt;Scott_Knott_TestLG!B59,1,0)</f>
        <v>1</v>
      </c>
      <c r="C42" s="36">
        <f>if(Scott_Knott_TestLG!C62&lt;Scott_Knott_TestLG!C59,1,0)</f>
        <v>1</v>
      </c>
      <c r="D42" s="36">
        <f>if(Scott_Knott_TestLG!D62&lt;Scott_Knott_TestLG!D59,1,0)</f>
        <v>1</v>
      </c>
      <c r="E42" s="36">
        <f>if(Scott_Knott_TestLG!E62&lt;Scott_Knott_TestLG!E59,1,0)</f>
        <v>1</v>
      </c>
      <c r="F42" s="36">
        <f>if(Scott_Knott_TestLG!F62&lt;Scott_Knott_TestLG!F59,1,0)</f>
        <v>0</v>
      </c>
      <c r="G42" s="36">
        <f>if(Scott_Knott_TestLG!G62&lt;Scott_Knott_TestLG!G59,1,0)</f>
        <v>1</v>
      </c>
      <c r="H42" s="36">
        <f>if(Scott_Knott_TestLG!H62&lt;Scott_Knott_TestLG!H59,1,0)</f>
        <v>1</v>
      </c>
      <c r="I42" s="36">
        <f>if(Scott_Knott_TestLG!I62&lt;Scott_Knott_TestLG!I59,1,0)</f>
        <v>1</v>
      </c>
      <c r="J42" s="36">
        <f>if(Scott_Knott_TestLG!J62&lt;Scott_Knott_TestLG!J59,1,0)</f>
        <v>0</v>
      </c>
      <c r="K42" s="36">
        <f>if(Scott_Knott_TestLG!K62&lt;Scott_Knott_TestLG!K59,1,0)</f>
        <v>0</v>
      </c>
      <c r="L42" s="36">
        <f>if(Scott_Knott_TestLG!L62&lt;Scott_Knott_TestLG!L59,1,0)</f>
        <v>0</v>
      </c>
      <c r="M42" s="36">
        <f t="shared" ref="M42:M44" si="9">SUM(B42:L42)</f>
        <v>7</v>
      </c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</row>
    <row r="43">
      <c r="A43" s="143" t="s">
        <v>134</v>
      </c>
      <c r="B43" s="6">
        <f>if(Scott_Knott_TestLG!B62=Scott_Knott_TestLG!B59,1,0)</f>
        <v>0</v>
      </c>
      <c r="C43" s="6">
        <f>if(Scott_Knott_TestLG!C62=Scott_Knott_TestLG!C59,1,0)</f>
        <v>0</v>
      </c>
      <c r="D43" s="6">
        <f>if(Scott_Knott_TestLG!D62=Scott_Knott_TestLG!D59,1,0)</f>
        <v>0</v>
      </c>
      <c r="E43" s="6">
        <f>if(Scott_Knott_TestLG!E62=Scott_Knott_TestLG!E59,1,0)</f>
        <v>0</v>
      </c>
      <c r="F43" s="6">
        <f>if(Scott_Knott_TestLG!F62=Scott_Knott_TestLG!F59,1,0)</f>
        <v>1</v>
      </c>
      <c r="G43" s="6">
        <f>if(Scott_Knott_TestLG!G62=Scott_Knott_TestLG!G59,1,0)</f>
        <v>0</v>
      </c>
      <c r="H43" s="6">
        <f>if(Scott_Knott_TestLG!H62=Scott_Knott_TestLG!H59,1,0)</f>
        <v>0</v>
      </c>
      <c r="I43" s="6">
        <f>if(Scott_Knott_TestLG!I62=Scott_Knott_TestLG!I59,1,0)</f>
        <v>0</v>
      </c>
      <c r="J43" s="6">
        <f>if(Scott_Knott_TestLG!J62=Scott_Knott_TestLG!J59,1,0)</f>
        <v>1</v>
      </c>
      <c r="K43" s="6">
        <f>if(Scott_Knott_TestLG!K62=Scott_Knott_TestLG!K59,1,0)</f>
        <v>1</v>
      </c>
      <c r="L43" s="6">
        <f>if(Scott_Knott_TestLG!L62=Scott_Knott_TestLG!L59,1,0)</f>
        <v>1</v>
      </c>
      <c r="M43" s="36">
        <f t="shared" si="9"/>
        <v>4</v>
      </c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</row>
    <row r="44">
      <c r="A44" s="143" t="s">
        <v>136</v>
      </c>
      <c r="B44" s="36">
        <f>if(Scott_Knott_TestLG!B62&gt;Scott_Knott_TestLG!B59,1,0)</f>
        <v>0</v>
      </c>
      <c r="C44" s="36">
        <f>if(Scott_Knott_TestLG!C62&gt;Scott_Knott_TestLG!C59,1,0)</f>
        <v>0</v>
      </c>
      <c r="D44" s="36">
        <f>if(Scott_Knott_TestLG!D62&gt;Scott_Knott_TestLG!D59,1,0)</f>
        <v>0</v>
      </c>
      <c r="E44" s="36">
        <f>if(Scott_Knott_TestLG!E62&gt;Scott_Knott_TestLG!E59,1,0)</f>
        <v>0</v>
      </c>
      <c r="F44" s="36">
        <f>if(Scott_Knott_TestLG!F62&gt;Scott_Knott_TestLG!F59,1,0)</f>
        <v>0</v>
      </c>
      <c r="G44" s="36">
        <f>if(Scott_Knott_TestLG!G62&gt;Scott_Knott_TestLG!G59,1,0)</f>
        <v>0</v>
      </c>
      <c r="H44" s="36">
        <f>if(Scott_Knott_TestLG!H62&gt;Scott_Knott_TestLG!H59,1,0)</f>
        <v>0</v>
      </c>
      <c r="I44" s="36">
        <f>if(Scott_Knott_TestLG!I62&gt;Scott_Knott_TestLG!I59,1,0)</f>
        <v>0</v>
      </c>
      <c r="J44" s="36">
        <f>if(Scott_Knott_TestLG!J62&gt;Scott_Knott_TestLG!J59,1,0)</f>
        <v>0</v>
      </c>
      <c r="K44" s="36">
        <f>if(Scott_Knott_TestLG!K62&gt;Scott_Knott_TestLG!K59,1,0)</f>
        <v>0</v>
      </c>
      <c r="L44" s="36">
        <f>if(Scott_Knott_TestLG!L62&gt;Scott_Knott_TestLG!L59,1,0)</f>
        <v>0</v>
      </c>
      <c r="M44" s="36">
        <f t="shared" si="9"/>
        <v>0</v>
      </c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</row>
    <row r="46">
      <c r="L46" s="6" t="s">
        <v>132</v>
      </c>
      <c r="M46" s="36">
        <f t="shared" ref="M46:M48" si="10">SUM(M2,M7,M12,M17,M22,M27,M32,M37,M42)</f>
        <v>47</v>
      </c>
    </row>
    <row r="47">
      <c r="L47" s="6" t="s">
        <v>134</v>
      </c>
      <c r="M47" s="36">
        <f t="shared" si="10"/>
        <v>21</v>
      </c>
    </row>
    <row r="48">
      <c r="L48" s="6" t="s">
        <v>136</v>
      </c>
      <c r="M48" s="36">
        <f t="shared" si="10"/>
        <v>31</v>
      </c>
    </row>
    <row r="49">
      <c r="M49" s="36">
        <f>SUM(M46:AC48)</f>
        <v>99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2" t="s">
        <v>156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</row>
    <row r="2">
      <c r="A2" s="143" t="s">
        <v>132</v>
      </c>
      <c r="B2" s="53">
        <f>if(Scott_Knott_TestLG!B8&lt;Scott_Knott_TestLG!B3,1,0)</f>
        <v>0</v>
      </c>
      <c r="C2" s="53">
        <f>if(Scott_Knott_TestLG!C8&lt;Scott_Knott_TestLG!C3,1,0)</f>
        <v>0</v>
      </c>
      <c r="D2" s="53">
        <f>if(Scott_Knott_TestLG!D8&lt;Scott_Knott_TestLG!D3,1,0)</f>
        <v>0</v>
      </c>
      <c r="E2" s="53">
        <f>if(Scott_Knott_TestLG!E8&lt;Scott_Knott_TestLG!E3,1,0)</f>
        <v>0</v>
      </c>
      <c r="F2" s="53">
        <f>if(Scott_Knott_TestLG!F8&lt;Scott_Knott_TestLG!F3,1,0)</f>
        <v>0</v>
      </c>
      <c r="G2" s="53">
        <f>if(Scott_Knott_TestLG!G8&lt;Scott_Knott_TestLG!G3,1,0)</f>
        <v>0</v>
      </c>
      <c r="H2" s="53">
        <f>if(Scott_Knott_TestLG!H8&lt;Scott_Knott_TestLG!H3,1,0)</f>
        <v>0</v>
      </c>
      <c r="I2" s="53">
        <f>if(Scott_Knott_TestLG!I8&lt;Scott_Knott_TestLG!I3,1,0)</f>
        <v>0</v>
      </c>
      <c r="J2" s="53">
        <f>if(Scott_Knott_TestLG!J8&lt;Scott_Knott_TestLG!J3,1,0)</f>
        <v>0</v>
      </c>
      <c r="K2" s="53">
        <f>if(Scott_Knott_TestLG!K8&lt;Scott_Knott_TestLG!K3,1,0)</f>
        <v>0</v>
      </c>
      <c r="L2" s="53">
        <f>if(Scott_Knott_TestLG!L8&lt;Scott_Knott_TestLG!L3,1,0)</f>
        <v>0</v>
      </c>
      <c r="M2" s="46">
        <f t="shared" ref="M2:M4" si="1">SUM(B2:L2)</f>
        <v>0</v>
      </c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</row>
    <row r="3">
      <c r="A3" s="143" t="s">
        <v>134</v>
      </c>
      <c r="B3" s="53">
        <f>if(Scott_Knott_TestLG!B8=Scott_Knott_TestLG!B3,1,0)</f>
        <v>1</v>
      </c>
      <c r="C3" s="53">
        <f>if(Scott_Knott_TestLG!C8=Scott_Knott_TestLG!C3,1,0)</f>
        <v>1</v>
      </c>
      <c r="D3" s="53">
        <f>if(Scott_Knott_TestLG!D8=Scott_Knott_TestLG!D3,1,0)</f>
        <v>1</v>
      </c>
      <c r="E3" s="53">
        <f>if(Scott_Knott_TestLG!E8=Scott_Knott_TestLG!E3,1,0)</f>
        <v>1</v>
      </c>
      <c r="F3" s="53">
        <f>if(Scott_Knott_TestLG!F8=Scott_Knott_TestLG!F3,1,0)</f>
        <v>1</v>
      </c>
      <c r="G3" s="53">
        <f>if(Scott_Knott_TestLG!G8=Scott_Knott_TestLG!G3,1,0)</f>
        <v>1</v>
      </c>
      <c r="H3" s="53">
        <f>if(Scott_Knott_TestLG!H8=Scott_Knott_TestLG!H3,1,0)</f>
        <v>1</v>
      </c>
      <c r="I3" s="53">
        <f>if(Scott_Knott_TestLG!I8=Scott_Knott_TestLG!I3,1,0)</f>
        <v>1</v>
      </c>
      <c r="J3" s="53">
        <f>if(Scott_Knott_TestLG!J8=Scott_Knott_TestLG!J3,1,0)</f>
        <v>1</v>
      </c>
      <c r="K3" s="53">
        <f>if(Scott_Knott_TestLG!K8=Scott_Knott_TestLG!K3,1,0)</f>
        <v>1</v>
      </c>
      <c r="L3" s="53">
        <f>if(Scott_Knott_TestLG!L8=Scott_Knott_TestLG!L3,1,0)</f>
        <v>1</v>
      </c>
      <c r="M3" s="46">
        <f t="shared" si="1"/>
        <v>11</v>
      </c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</row>
    <row r="4">
      <c r="A4" s="143" t="s">
        <v>136</v>
      </c>
      <c r="B4" s="53">
        <f>if(Scott_Knott_TestLG!B8&gt;Scott_Knott_TestLG!B3,1,0)</f>
        <v>0</v>
      </c>
      <c r="C4" s="53">
        <f>if(Scott_Knott_TestLG!C8&gt;Scott_Knott_TestLG!C3,1,0)</f>
        <v>0</v>
      </c>
      <c r="D4" s="53">
        <f>if(Scott_Knott_TestLG!D8&gt;Scott_Knott_TestLG!D3,1,0)</f>
        <v>0</v>
      </c>
      <c r="E4" s="53">
        <f>if(Scott_Knott_TestLG!E8&gt;Scott_Knott_TestLG!E3,1,0)</f>
        <v>0</v>
      </c>
      <c r="F4" s="53">
        <f>if(Scott_Knott_TestLG!F8&gt;Scott_Knott_TestLG!F3,1,0)</f>
        <v>0</v>
      </c>
      <c r="G4" s="53">
        <f>if(Scott_Knott_TestLG!G8&gt;Scott_Knott_TestLG!G3,1,0)</f>
        <v>0</v>
      </c>
      <c r="H4" s="53">
        <f>if(Scott_Knott_TestLG!H8&gt;Scott_Knott_TestLG!H3,1,0)</f>
        <v>0</v>
      </c>
      <c r="I4" s="53">
        <f>if(Scott_Knott_TestLG!I8&gt;Scott_Knott_TestLG!I3,1,0)</f>
        <v>0</v>
      </c>
      <c r="J4" s="53">
        <f>if(Scott_Knott_TestLG!J8&gt;Scott_Knott_TestLG!J3,1,0)</f>
        <v>0</v>
      </c>
      <c r="K4" s="53">
        <f>if(Scott_Knott_TestLG!K8&gt;Scott_Knott_TestLG!K3,1,0)</f>
        <v>0</v>
      </c>
      <c r="L4" s="53">
        <f>if(Scott_Knott_TestLG!L8&gt;Scott_Knott_TestLG!L3,1,0)</f>
        <v>0</v>
      </c>
      <c r="M4" s="46">
        <f t="shared" si="1"/>
        <v>0</v>
      </c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</row>
    <row r="5">
      <c r="A5" s="56"/>
      <c r="C5" s="56"/>
      <c r="D5" s="56"/>
      <c r="E5" s="46"/>
      <c r="F5" s="56"/>
      <c r="G5" s="56"/>
      <c r="I5" s="56"/>
      <c r="J5" s="68"/>
      <c r="K5" s="68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</row>
    <row r="6">
      <c r="A6" s="142" t="s">
        <v>157</v>
      </c>
      <c r="C6" s="56"/>
      <c r="D6" s="56"/>
      <c r="E6" s="46"/>
      <c r="F6" s="56"/>
      <c r="G6" s="56"/>
      <c r="I6" s="56"/>
      <c r="J6" s="68"/>
      <c r="K6" s="68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</row>
    <row r="7">
      <c r="A7" s="143" t="s">
        <v>132</v>
      </c>
      <c r="B7" s="36">
        <f>if(Scott_Knott_TestLG!B15&lt;Scott_Knott_TestLG!B10,1,0)</f>
        <v>0</v>
      </c>
      <c r="C7" s="36">
        <f>if(Scott_Knott_TestLG!C15&lt;Scott_Knott_TestLG!C10,1,0)</f>
        <v>0</v>
      </c>
      <c r="D7" s="36">
        <f>if(Scott_Knott_TestLG!D15&lt;Scott_Knott_TestLG!D10,1,0)</f>
        <v>0</v>
      </c>
      <c r="E7" s="36">
        <f>if(Scott_Knott_TestLG!E15&lt;Scott_Knott_TestLG!E10,1,0)</f>
        <v>0</v>
      </c>
      <c r="F7" s="36">
        <f>if(Scott_Knott_TestLG!F15&lt;Scott_Knott_TestLG!F10,1,0)</f>
        <v>0</v>
      </c>
      <c r="G7" s="36">
        <f>if(Scott_Knott_TestLG!G15&lt;Scott_Knott_TestLG!G10,1,0)</f>
        <v>0</v>
      </c>
      <c r="H7" s="36">
        <f>if(Scott_Knott_TestLG!H15&lt;Scott_Knott_TestLG!H10,1,0)</f>
        <v>0</v>
      </c>
      <c r="I7" s="36">
        <f>if(Scott_Knott_TestLG!I15&lt;Scott_Knott_TestLG!I10,1,0)</f>
        <v>0</v>
      </c>
      <c r="J7" s="36">
        <f>if(Scott_Knott_TestLG!J15&lt;Scott_Knott_TestLG!J10,1,0)</f>
        <v>0</v>
      </c>
      <c r="K7" s="36">
        <f>if(Scott_Knott_TestLG!K15&lt;Scott_Knott_TestLG!K10,1,0)</f>
        <v>0</v>
      </c>
      <c r="L7" s="36">
        <f>if(Scott_Knott_TestLG!L15&lt;Scott_Knott_TestLG!L10,1,0)</f>
        <v>0</v>
      </c>
      <c r="M7" s="36">
        <f t="shared" ref="M7:M9" si="2">SUM(B7:L7)</f>
        <v>0</v>
      </c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</row>
    <row r="8">
      <c r="A8" s="143" t="s">
        <v>134</v>
      </c>
      <c r="B8" s="6">
        <f>if(Scott_Knott_TestLG!B15=Scott_Knott_TestLG!B10,1,0)</f>
        <v>1</v>
      </c>
      <c r="C8" s="6">
        <f>if(Scott_Knott_TestLG!C15=Scott_Knott_TestLG!C10,1,0)</f>
        <v>1</v>
      </c>
      <c r="D8" s="6">
        <f>if(Scott_Knott_TestLG!D15=Scott_Knott_TestLG!D10,1,0)</f>
        <v>1</v>
      </c>
      <c r="E8" s="6">
        <f>if(Scott_Knott_TestLG!E15=Scott_Knott_TestLG!E10,1,0)</f>
        <v>1</v>
      </c>
      <c r="F8" s="6">
        <f>if(Scott_Knott_TestLG!F15=Scott_Knott_TestLG!F10,1,0)</f>
        <v>1</v>
      </c>
      <c r="G8" s="6">
        <f>if(Scott_Knott_TestLG!G15=Scott_Knott_TestLG!G10,1,0)</f>
        <v>1</v>
      </c>
      <c r="H8" s="6">
        <f>if(Scott_Knott_TestLG!H15=Scott_Knott_TestLG!H10,1,0)</f>
        <v>1</v>
      </c>
      <c r="I8" s="6">
        <f>if(Scott_Knott_TestLG!I15=Scott_Knott_TestLG!I10,1,0)</f>
        <v>1</v>
      </c>
      <c r="J8" s="6">
        <f>if(Scott_Knott_TestLG!J15=Scott_Knott_TestLG!J10,1,0)</f>
        <v>1</v>
      </c>
      <c r="K8" s="6">
        <f>if(Scott_Knott_TestLG!K15=Scott_Knott_TestLG!K10,1,0)</f>
        <v>1</v>
      </c>
      <c r="L8" s="6">
        <f>if(Scott_Knott_TestLG!L15=Scott_Knott_TestLG!L10,1,0)</f>
        <v>1</v>
      </c>
      <c r="M8" s="36">
        <f t="shared" si="2"/>
        <v>11</v>
      </c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</row>
    <row r="9">
      <c r="A9" s="143" t="s">
        <v>136</v>
      </c>
      <c r="B9" s="36">
        <f>if(Scott_Knott_TestLG!B15&gt;Scott_Knott_TestLG!B10,1,0)</f>
        <v>0</v>
      </c>
      <c r="C9" s="36">
        <f>if(Scott_Knott_TestLG!C15&gt;Scott_Knott_TestLG!C10,1,0)</f>
        <v>0</v>
      </c>
      <c r="D9" s="36">
        <f>if(Scott_Knott_TestLG!D15&gt;Scott_Knott_TestLG!D10,1,0)</f>
        <v>0</v>
      </c>
      <c r="E9" s="36">
        <f>if(Scott_Knott_TestLG!E15&gt;Scott_Knott_TestLG!E10,1,0)</f>
        <v>0</v>
      </c>
      <c r="F9" s="36">
        <f>if(Scott_Knott_TestLG!F15&gt;Scott_Knott_TestLG!F10,1,0)</f>
        <v>0</v>
      </c>
      <c r="G9" s="36">
        <f>if(Scott_Knott_TestLG!G15&gt;Scott_Knott_TestLG!G10,1,0)</f>
        <v>0</v>
      </c>
      <c r="H9" s="36">
        <f>if(Scott_Knott_TestLG!H15&gt;Scott_Knott_TestLG!H10,1,0)</f>
        <v>0</v>
      </c>
      <c r="I9" s="36">
        <f>if(Scott_Knott_TestLG!I15&gt;Scott_Knott_TestLG!I10,1,0)</f>
        <v>0</v>
      </c>
      <c r="J9" s="36">
        <f>if(Scott_Knott_TestLG!J15&gt;Scott_Knott_TestLG!J10,1,0)</f>
        <v>0</v>
      </c>
      <c r="K9" s="36">
        <f>if(Scott_Knott_TestLG!K15&gt;Scott_Knott_TestLG!K10,1,0)</f>
        <v>0</v>
      </c>
      <c r="L9" s="36">
        <f>if(Scott_Knott_TestLG!L15&gt;Scott_Knott_TestLG!L10,1,0)</f>
        <v>0</v>
      </c>
      <c r="M9" s="36">
        <f t="shared" si="2"/>
        <v>0</v>
      </c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</row>
    <row r="10">
      <c r="A10" s="56"/>
      <c r="B10" s="46"/>
      <c r="C10" s="46"/>
      <c r="D10" s="46"/>
      <c r="E10" s="46"/>
      <c r="F10" s="46"/>
      <c r="G10" s="46"/>
      <c r="H10" s="36"/>
      <c r="I10" s="46"/>
      <c r="J10" s="140"/>
      <c r="K10" s="140"/>
      <c r="L10" s="46"/>
      <c r="M10" s="3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</row>
    <row r="11">
      <c r="A11" s="142" t="s">
        <v>158</v>
      </c>
      <c r="M11" s="3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</row>
    <row r="12">
      <c r="A12" s="143" t="s">
        <v>132</v>
      </c>
      <c r="B12" s="36">
        <f>if(Scott_Knott_TestLG!B22&lt;Scott_Knott_TestLG!B17,1,0)</f>
        <v>0</v>
      </c>
      <c r="C12" s="36">
        <f>if(Scott_Knott_TestLG!C22&lt;Scott_Knott_TestLG!C17,1,0)</f>
        <v>0</v>
      </c>
      <c r="D12" s="36">
        <f>if(Scott_Knott_TestLG!D22&lt;Scott_Knott_TestLG!D17,1,0)</f>
        <v>0</v>
      </c>
      <c r="E12" s="36">
        <f>if(Scott_Knott_TestLG!E22&lt;Scott_Knott_TestLG!E17,1,0)</f>
        <v>0</v>
      </c>
      <c r="F12" s="36">
        <f>if(Scott_Knott_TestLG!F22&lt;Scott_Knott_TestLG!F17,1,0)</f>
        <v>0</v>
      </c>
      <c r="G12" s="36">
        <f>if(Scott_Knott_TestLG!G22&lt;Scott_Knott_TestLG!G17,1,0)</f>
        <v>0</v>
      </c>
      <c r="H12" s="36">
        <f>if(Scott_Knott_TestLG!H22&lt;Scott_Knott_TestLG!H17,1,0)</f>
        <v>0</v>
      </c>
      <c r="I12" s="36">
        <f>if(Scott_Knott_TestLG!I22&lt;Scott_Knott_TestLG!I17,1,0)</f>
        <v>0</v>
      </c>
      <c r="J12" s="36">
        <f>if(Scott_Knott_TestLG!J22&lt;Scott_Knott_TestLG!J17,1,0)</f>
        <v>0</v>
      </c>
      <c r="K12" s="36">
        <f>if(Scott_Knott_TestLG!K22&lt;Scott_Knott_TestLG!K17,1,0)</f>
        <v>0</v>
      </c>
      <c r="L12" s="36">
        <f>if(Scott_Knott_TestLG!L22&lt;Scott_Knott_TestLG!L17,1,0)</f>
        <v>0</v>
      </c>
      <c r="M12" s="36">
        <f t="shared" ref="M12:M14" si="3">SUM(B12:L12)</f>
        <v>0</v>
      </c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</row>
    <row r="13">
      <c r="A13" s="143" t="s">
        <v>134</v>
      </c>
      <c r="B13" s="6">
        <f>if(Scott_Knott_TestLG!B22=Scott_Knott_TestLG!B17,1,0)</f>
        <v>1</v>
      </c>
      <c r="C13" s="6">
        <f>if(Scott_Knott_TestLG!C22=Scott_Knott_TestLG!C17,1,0)</f>
        <v>1</v>
      </c>
      <c r="D13" s="6">
        <f>if(Scott_Knott_TestLG!D22=Scott_Knott_TestLG!D17,1,0)</f>
        <v>1</v>
      </c>
      <c r="E13" s="6">
        <f>if(Scott_Knott_TestLG!E22=Scott_Knott_TestLG!E17,1,0)</f>
        <v>1</v>
      </c>
      <c r="F13" s="6">
        <f>if(Scott_Knott_TestLG!F22=Scott_Knott_TestLG!F17,1,0)</f>
        <v>1</v>
      </c>
      <c r="G13" s="6">
        <f>if(Scott_Knott_TestLG!G22=Scott_Knott_TestLG!G17,1,0)</f>
        <v>1</v>
      </c>
      <c r="H13" s="6">
        <f>if(Scott_Knott_TestLG!H22=Scott_Knott_TestLG!H17,1,0)</f>
        <v>1</v>
      </c>
      <c r="I13" s="6">
        <f>if(Scott_Knott_TestLG!I22=Scott_Knott_TestLG!I17,1,0)</f>
        <v>1</v>
      </c>
      <c r="J13" s="6">
        <f>if(Scott_Knott_TestLG!J22=Scott_Knott_TestLG!J17,1,0)</f>
        <v>1</v>
      </c>
      <c r="K13" s="6">
        <f>if(Scott_Knott_TestLG!K22=Scott_Knott_TestLG!K17,1,0)</f>
        <v>1</v>
      </c>
      <c r="L13" s="6">
        <f>if(Scott_Knott_TestLG!L22=Scott_Knott_TestLG!L17,1,0)</f>
        <v>1</v>
      </c>
      <c r="M13" s="36">
        <f t="shared" si="3"/>
        <v>11</v>
      </c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</row>
    <row r="14">
      <c r="A14" s="143" t="s">
        <v>136</v>
      </c>
      <c r="B14" s="36">
        <f>if(Scott_Knott_TestLG!B22&gt;Scott_Knott_TestLG!B17,1,0)</f>
        <v>0</v>
      </c>
      <c r="C14" s="36">
        <f>if(Scott_Knott_TestLG!C22&gt;Scott_Knott_TestLG!C17,1,0)</f>
        <v>0</v>
      </c>
      <c r="D14" s="36">
        <f>if(Scott_Knott_TestLG!D22&gt;Scott_Knott_TestLG!D17,1,0)</f>
        <v>0</v>
      </c>
      <c r="E14" s="36">
        <f>if(Scott_Knott_TestLG!E22&gt;Scott_Knott_TestLG!E17,1,0)</f>
        <v>0</v>
      </c>
      <c r="F14" s="36">
        <f>if(Scott_Knott_TestLG!F22&gt;Scott_Knott_TestLG!F17,1,0)</f>
        <v>0</v>
      </c>
      <c r="G14" s="36">
        <f>if(Scott_Knott_TestLG!G22&gt;Scott_Knott_TestLG!G17,1,0)</f>
        <v>0</v>
      </c>
      <c r="H14" s="36">
        <f>if(Scott_Knott_TestLG!H22&gt;Scott_Knott_TestLG!H17,1,0)</f>
        <v>0</v>
      </c>
      <c r="I14" s="36">
        <f>if(Scott_Knott_TestLG!I22&gt;Scott_Knott_TestLG!I17,1,0)</f>
        <v>0</v>
      </c>
      <c r="J14" s="36">
        <f>if(Scott_Knott_TestLG!J22&gt;Scott_Knott_TestLG!J17,1,0)</f>
        <v>0</v>
      </c>
      <c r="K14" s="36">
        <f>if(Scott_Knott_TestLG!K22&gt;Scott_Knott_TestLG!K17,1,0)</f>
        <v>0</v>
      </c>
      <c r="L14" s="36">
        <f>if(Scott_Knott_TestLG!L22&gt;Scott_Knott_TestLG!L17,1,0)</f>
        <v>0</v>
      </c>
      <c r="M14" s="36">
        <f t="shared" si="3"/>
        <v>0</v>
      </c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</row>
    <row r="15">
      <c r="A15" s="56"/>
      <c r="M15" s="3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</row>
    <row r="16">
      <c r="A16" s="144" t="s">
        <v>159</v>
      </c>
      <c r="M16" s="3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</row>
    <row r="17">
      <c r="A17" s="143" t="s">
        <v>132</v>
      </c>
      <c r="B17" s="36">
        <f>if(Scott_Knott_TestLG!B29&lt;Scott_Knott_TestLG!B24,1,0)</f>
        <v>0</v>
      </c>
      <c r="C17" s="36">
        <f>if(Scott_Knott_TestLG!C29&lt;Scott_Knott_TestLG!C24,1,0)</f>
        <v>0</v>
      </c>
      <c r="D17" s="36">
        <f>if(Scott_Knott_TestLG!D29&lt;Scott_Knott_TestLG!D24,1,0)</f>
        <v>0</v>
      </c>
      <c r="E17" s="36">
        <f>if(Scott_Knott_TestLG!E29&lt;Scott_Knott_TestLG!E24,1,0)</f>
        <v>0</v>
      </c>
      <c r="F17" s="36">
        <f>if(Scott_Knott_TestLG!F29&lt;Scott_Knott_TestLG!F24,1,0)</f>
        <v>0</v>
      </c>
      <c r="G17" s="36">
        <f>if(Scott_Knott_TestLG!G29&lt;Scott_Knott_TestLG!G24,1,0)</f>
        <v>0</v>
      </c>
      <c r="H17" s="36">
        <f>if(Scott_Knott_TestLG!H29&lt;Scott_Knott_TestLG!H24,1,0)</f>
        <v>0</v>
      </c>
      <c r="I17" s="36">
        <f>if(Scott_Knott_TestLG!I29&lt;Scott_Knott_TestLG!I24,1,0)</f>
        <v>0</v>
      </c>
      <c r="J17" s="36">
        <f>if(Scott_Knott_TestLG!J29&lt;Scott_Knott_TestLG!J24,1,0)</f>
        <v>0</v>
      </c>
      <c r="K17" s="36">
        <f>if(Scott_Knott_TestLG!K29&lt;Scott_Knott_TestLG!K24,1,0)</f>
        <v>0</v>
      </c>
      <c r="L17" s="36">
        <f>if(Scott_Knott_TestLG!L29&lt;Scott_Knott_TestLG!L24,1,0)</f>
        <v>0</v>
      </c>
      <c r="M17" s="36">
        <f t="shared" ref="M17:M19" si="4">SUM(B17:L17)</f>
        <v>0</v>
      </c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</row>
    <row r="18">
      <c r="A18" s="143" t="s">
        <v>134</v>
      </c>
      <c r="B18" s="6">
        <f>if(Scott_Knott_TestLG!B29=Scott_Knott_TestLG!B24,1,0)</f>
        <v>1</v>
      </c>
      <c r="C18" s="6">
        <f>if(Scott_Knott_TestLG!C29=Scott_Knott_TestLG!C24,1,0)</f>
        <v>1</v>
      </c>
      <c r="D18" s="6">
        <f>if(Scott_Knott_TestLG!D29=Scott_Knott_TestLG!D24,1,0)</f>
        <v>1</v>
      </c>
      <c r="E18" s="6">
        <f>if(Scott_Knott_TestLG!E29=Scott_Knott_TestLG!E24,1,0)</f>
        <v>1</v>
      </c>
      <c r="F18" s="6">
        <f>if(Scott_Knott_TestLG!F29=Scott_Knott_TestLG!F24,1,0)</f>
        <v>1</v>
      </c>
      <c r="G18" s="6">
        <f>if(Scott_Knott_TestLG!G29=Scott_Knott_TestLG!G24,1,0)</f>
        <v>1</v>
      </c>
      <c r="H18" s="6">
        <f>if(Scott_Knott_TestLG!H29=Scott_Knott_TestLG!H24,1,0)</f>
        <v>1</v>
      </c>
      <c r="I18" s="6">
        <f>if(Scott_Knott_TestLG!I29=Scott_Knott_TestLG!I24,1,0)</f>
        <v>1</v>
      </c>
      <c r="J18" s="6">
        <f>if(Scott_Knott_TestLG!J29=Scott_Knott_TestLG!J24,1,0)</f>
        <v>1</v>
      </c>
      <c r="K18" s="6">
        <f>if(Scott_Knott_TestLG!K29=Scott_Knott_TestLG!K24,1,0)</f>
        <v>1</v>
      </c>
      <c r="L18" s="6">
        <f>if(Scott_Knott_TestLG!L29=Scott_Knott_TestLG!L24,1,0)</f>
        <v>1</v>
      </c>
      <c r="M18" s="36">
        <f t="shared" si="4"/>
        <v>11</v>
      </c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</row>
    <row r="19">
      <c r="A19" s="143" t="s">
        <v>136</v>
      </c>
      <c r="B19" s="36">
        <f>if(Scott_Knott_TestLG!B29&gt;Scott_Knott_TestLG!B24,1,0)</f>
        <v>0</v>
      </c>
      <c r="C19" s="36">
        <f>if(Scott_Knott_TestLG!C29&gt;Scott_Knott_TestLG!C24,1,0)</f>
        <v>0</v>
      </c>
      <c r="D19" s="36">
        <f>if(Scott_Knott_TestLG!D29&gt;Scott_Knott_TestLG!D24,1,0)</f>
        <v>0</v>
      </c>
      <c r="E19" s="36">
        <f>if(Scott_Knott_TestLG!E29&gt;Scott_Knott_TestLG!E24,1,0)</f>
        <v>0</v>
      </c>
      <c r="F19" s="36">
        <f>if(Scott_Knott_TestLG!F29&gt;Scott_Knott_TestLG!F24,1,0)</f>
        <v>0</v>
      </c>
      <c r="G19" s="36">
        <f>if(Scott_Knott_TestLG!G29&gt;Scott_Knott_TestLG!G24,1,0)</f>
        <v>0</v>
      </c>
      <c r="H19" s="36">
        <f>if(Scott_Knott_TestLG!H29&gt;Scott_Knott_TestLG!H24,1,0)</f>
        <v>0</v>
      </c>
      <c r="I19" s="36">
        <f>if(Scott_Knott_TestLG!I29&gt;Scott_Knott_TestLG!I24,1,0)</f>
        <v>0</v>
      </c>
      <c r="J19" s="36">
        <f>if(Scott_Knott_TestLG!J29&gt;Scott_Knott_TestLG!J24,1,0)</f>
        <v>0</v>
      </c>
      <c r="K19" s="36">
        <f>if(Scott_Knott_TestLG!K29&gt;Scott_Knott_TestLG!K24,1,0)</f>
        <v>0</v>
      </c>
      <c r="L19" s="36">
        <f>if(Scott_Knott_TestLG!L29&gt;Scott_Knott_TestLG!L24,1,0)</f>
        <v>0</v>
      </c>
      <c r="M19" s="36">
        <f t="shared" si="4"/>
        <v>0</v>
      </c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</row>
    <row r="20">
      <c r="A20" s="56"/>
      <c r="B20" s="56"/>
      <c r="C20" s="56"/>
      <c r="D20" s="56"/>
      <c r="E20" s="46"/>
      <c r="F20" s="56"/>
      <c r="G20" s="56"/>
      <c r="L20" s="56"/>
      <c r="M20" s="3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</row>
    <row r="21">
      <c r="A21" s="144" t="s">
        <v>160</v>
      </c>
      <c r="B21" s="56"/>
      <c r="C21" s="56"/>
      <c r="D21" s="56"/>
      <c r="E21" s="46"/>
      <c r="F21" s="56"/>
      <c r="G21" s="56"/>
      <c r="L21" s="56"/>
      <c r="M21" s="3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</row>
    <row r="22">
      <c r="A22" s="143" t="s">
        <v>132</v>
      </c>
      <c r="B22" s="36">
        <f>if(Scott_Knott_TestLG!B36&lt;Scott_Knott_TestLG!B31,1,0)</f>
        <v>0</v>
      </c>
      <c r="C22" s="36">
        <f>if(Scott_Knott_TestLG!C36&lt;Scott_Knott_TestLG!C31,1,0)</f>
        <v>0</v>
      </c>
      <c r="D22" s="36">
        <f>if(Scott_Knott_TestLG!D36&lt;Scott_Knott_TestLG!D31,1,0)</f>
        <v>0</v>
      </c>
      <c r="E22" s="36">
        <f>if(Scott_Knott_TestLG!E36&lt;Scott_Knott_TestLG!E31,1,0)</f>
        <v>0</v>
      </c>
      <c r="F22" s="36">
        <f>if(Scott_Knott_TestLG!F36&lt;Scott_Knott_TestLG!F31,1,0)</f>
        <v>0</v>
      </c>
      <c r="G22" s="36">
        <f>if(Scott_Knott_TestLG!G36&lt;Scott_Knott_TestLG!G31,1,0)</f>
        <v>0</v>
      </c>
      <c r="H22" s="36">
        <f>if(Scott_Knott_TestLG!H36&lt;Scott_Knott_TestLG!H31,1,0)</f>
        <v>1</v>
      </c>
      <c r="I22" s="36">
        <f>if(Scott_Knott_TestLG!I36&lt;Scott_Knott_TestLG!I31,1,0)</f>
        <v>0</v>
      </c>
      <c r="J22" s="36">
        <f>if(Scott_Knott_TestLG!J36&lt;Scott_Knott_TestLG!J31,1,0)</f>
        <v>0</v>
      </c>
      <c r="K22" s="36">
        <f>if(Scott_Knott_TestLG!K36&lt;Scott_Knott_TestLG!K31,1,0)</f>
        <v>0</v>
      </c>
      <c r="L22" s="36">
        <f>if(Scott_Knott_TestLG!L36&lt;Scott_Knott_TestLG!L31,1,0)</f>
        <v>0</v>
      </c>
      <c r="M22" s="36">
        <f t="shared" ref="M22:M24" si="5">SUM(B22:L22)</f>
        <v>1</v>
      </c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</row>
    <row r="23">
      <c r="A23" s="143" t="s">
        <v>134</v>
      </c>
      <c r="B23" s="6">
        <f>if(Scott_Knott_TestLG!B36=Scott_Knott_TestLG!B31,1,0)</f>
        <v>1</v>
      </c>
      <c r="C23" s="6">
        <f>if(Scott_Knott_TestLG!C36=Scott_Knott_TestLG!C31,1,0)</f>
        <v>1</v>
      </c>
      <c r="D23" s="6">
        <f>if(Scott_Knott_TestLG!D36=Scott_Knott_TestLG!D31,1,0)</f>
        <v>1</v>
      </c>
      <c r="E23" s="6">
        <f>if(Scott_Knott_TestLG!E36=Scott_Knott_TestLG!E31,1,0)</f>
        <v>1</v>
      </c>
      <c r="F23" s="6">
        <f>if(Scott_Knott_TestLG!F36=Scott_Knott_TestLG!F31,1,0)</f>
        <v>1</v>
      </c>
      <c r="G23" s="6">
        <f>if(Scott_Knott_TestLG!G36=Scott_Knott_TestLG!G31,1,0)</f>
        <v>1</v>
      </c>
      <c r="H23" s="6">
        <f>if(Scott_Knott_TestLG!H36=Scott_Knott_TestLG!H31,1,0)</f>
        <v>0</v>
      </c>
      <c r="I23" s="6">
        <f>if(Scott_Knott_TestLG!I36=Scott_Knott_TestLG!I31,1,0)</f>
        <v>1</v>
      </c>
      <c r="J23" s="6">
        <f>if(Scott_Knott_TestLG!J36=Scott_Knott_TestLG!J31,1,0)</f>
        <v>1</v>
      </c>
      <c r="K23" s="6">
        <f>if(Scott_Knott_TestLG!K36=Scott_Knott_TestLG!K31,1,0)</f>
        <v>1</v>
      </c>
      <c r="L23" s="6">
        <f>if(Scott_Knott_TestLG!L36=Scott_Knott_TestLG!L31,1,0)</f>
        <v>1</v>
      </c>
      <c r="M23" s="36">
        <f t="shared" si="5"/>
        <v>10</v>
      </c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</row>
    <row r="24">
      <c r="A24" s="143" t="s">
        <v>136</v>
      </c>
      <c r="B24" s="36">
        <f>if(Scott_Knott_TestLG!B36&gt;Scott_Knott_TestLG!B31,1,0)</f>
        <v>0</v>
      </c>
      <c r="C24" s="36">
        <f>if(Scott_Knott_TestLG!C36&gt;Scott_Knott_TestLG!C31,1,0)</f>
        <v>0</v>
      </c>
      <c r="D24" s="36">
        <f>if(Scott_Knott_TestLG!D36&gt;Scott_Knott_TestLG!D31,1,0)</f>
        <v>0</v>
      </c>
      <c r="E24" s="36">
        <f>if(Scott_Knott_TestLG!E36&gt;Scott_Knott_TestLG!E31,1,0)</f>
        <v>0</v>
      </c>
      <c r="F24" s="36">
        <f>if(Scott_Knott_TestLG!F36&gt;Scott_Knott_TestLG!F31,1,0)</f>
        <v>0</v>
      </c>
      <c r="G24" s="36">
        <f>if(Scott_Knott_TestLG!G36&gt;Scott_Knott_TestLG!G31,1,0)</f>
        <v>0</v>
      </c>
      <c r="H24" s="36">
        <f>if(Scott_Knott_TestLG!H36&gt;Scott_Knott_TestLG!H31,1,0)</f>
        <v>0</v>
      </c>
      <c r="I24" s="36">
        <f>if(Scott_Knott_TestLG!I36&gt;Scott_Knott_TestLG!I31,1,0)</f>
        <v>0</v>
      </c>
      <c r="J24" s="36">
        <f>if(Scott_Knott_TestLG!J36&gt;Scott_Knott_TestLG!J31,1,0)</f>
        <v>0</v>
      </c>
      <c r="K24" s="36">
        <f>if(Scott_Knott_TestLG!K36&gt;Scott_Knott_TestLG!K31,1,0)</f>
        <v>0</v>
      </c>
      <c r="L24" s="36">
        <f>if(Scott_Knott_TestLG!L36&gt;Scott_Knott_TestLG!L31,1,0)</f>
        <v>0</v>
      </c>
      <c r="M24" s="36">
        <f t="shared" si="5"/>
        <v>0</v>
      </c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</row>
    <row r="25">
      <c r="A25" s="56"/>
      <c r="B25" s="56"/>
      <c r="C25" s="56"/>
      <c r="D25" s="56"/>
      <c r="E25" s="46"/>
      <c r="F25" s="56"/>
      <c r="G25" s="56"/>
      <c r="L25" s="56"/>
      <c r="M25" s="3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</row>
    <row r="26">
      <c r="A26" s="144" t="s">
        <v>161</v>
      </c>
      <c r="B26" s="56"/>
      <c r="C26" s="56"/>
      <c r="D26" s="56"/>
      <c r="E26" s="46"/>
      <c r="F26" s="56"/>
      <c r="G26" s="56"/>
      <c r="L26" s="56"/>
      <c r="M26" s="3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</row>
    <row r="27">
      <c r="A27" s="143" t="s">
        <v>132</v>
      </c>
      <c r="B27" s="36">
        <f>if(Scott_Knott_TestLG!B43&lt;Scott_Knott_TestLG!B38,1,0)</f>
        <v>0</v>
      </c>
      <c r="C27" s="36">
        <f>if(Scott_Knott_TestLG!C43&lt;Scott_Knott_TestLG!C38,1,0)</f>
        <v>0</v>
      </c>
      <c r="D27" s="36">
        <f>if(Scott_Knott_TestLG!D43&lt;Scott_Knott_TestLG!D38,1,0)</f>
        <v>0</v>
      </c>
      <c r="E27" s="36">
        <f>if(Scott_Knott_TestLG!E43&lt;Scott_Knott_TestLG!E38,1,0)</f>
        <v>0</v>
      </c>
      <c r="F27" s="36">
        <f>if(Scott_Knott_TestLG!F43&lt;Scott_Knott_TestLG!F38,1,0)</f>
        <v>0</v>
      </c>
      <c r="G27" s="36">
        <f>if(Scott_Knott_TestLG!G43&lt;Scott_Knott_TestLG!G38,1,0)</f>
        <v>0</v>
      </c>
      <c r="H27" s="36">
        <f>if(Scott_Knott_TestLG!H43&lt;Scott_Knott_TestLG!H38,1,0)</f>
        <v>0</v>
      </c>
      <c r="I27" s="36">
        <f>if(Scott_Knott_TestLG!I43&lt;Scott_Knott_TestLG!I38,1,0)</f>
        <v>0</v>
      </c>
      <c r="J27" s="36">
        <f>if(Scott_Knott_TestLG!J43&lt;Scott_Knott_TestLG!J38,1,0)</f>
        <v>0</v>
      </c>
      <c r="K27" s="36">
        <f>if(Scott_Knott_TestLG!K43&lt;Scott_Knott_TestLG!K38,1,0)</f>
        <v>1</v>
      </c>
      <c r="L27" s="36">
        <f>if(Scott_Knott_TestLG!L43&lt;Scott_Knott_TestLG!L38,1,0)</f>
        <v>0</v>
      </c>
      <c r="M27" s="36">
        <f t="shared" ref="M27:M29" si="6">SUM(B27:L27)</f>
        <v>1</v>
      </c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</row>
    <row r="28">
      <c r="A28" s="143" t="s">
        <v>134</v>
      </c>
      <c r="B28" s="6">
        <f>if(Scott_Knott_TestLG!B43=Scott_Knott_TestLG!B38,1,0)</f>
        <v>1</v>
      </c>
      <c r="C28" s="6">
        <f>if(Scott_Knott_TestLG!C43=Scott_Knott_TestLG!C38,1,0)</f>
        <v>1</v>
      </c>
      <c r="D28" s="6">
        <f>if(Scott_Knott_TestLG!D43=Scott_Knott_TestLG!D38,1,0)</f>
        <v>1</v>
      </c>
      <c r="E28" s="6">
        <f>if(Scott_Knott_TestLG!E43=Scott_Knott_TestLG!E38,1,0)</f>
        <v>1</v>
      </c>
      <c r="F28" s="6">
        <f>if(Scott_Knott_TestLG!F43=Scott_Knott_TestLG!F38,1,0)</f>
        <v>1</v>
      </c>
      <c r="G28" s="6">
        <f>if(Scott_Knott_TestLG!G43=Scott_Knott_TestLG!G38,1,0)</f>
        <v>1</v>
      </c>
      <c r="H28" s="6">
        <f>if(Scott_Knott_TestLG!H43=Scott_Knott_TestLG!H38,1,0)</f>
        <v>1</v>
      </c>
      <c r="I28" s="6">
        <f>if(Scott_Knott_TestLG!I43=Scott_Knott_TestLG!I38,1,0)</f>
        <v>1</v>
      </c>
      <c r="J28" s="6">
        <f>if(Scott_Knott_TestLG!J43=Scott_Knott_TestLG!J38,1,0)</f>
        <v>1</v>
      </c>
      <c r="K28" s="6">
        <f>if(Scott_Knott_TestLG!K43=Scott_Knott_TestLG!K38,1,0)</f>
        <v>0</v>
      </c>
      <c r="L28" s="6">
        <f>if(Scott_Knott_TestLG!L43=Scott_Knott_TestLG!L38,1,0)</f>
        <v>1</v>
      </c>
      <c r="M28" s="36">
        <f t="shared" si="6"/>
        <v>10</v>
      </c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</row>
    <row r="29">
      <c r="A29" s="143" t="s">
        <v>136</v>
      </c>
      <c r="B29" s="36">
        <f>if(Scott_Knott_TestLG!B43&gt;Scott_Knott_TestLG!B38,1,0)</f>
        <v>0</v>
      </c>
      <c r="C29" s="36">
        <f>if(Scott_Knott_TestLG!C43&gt;Scott_Knott_TestLG!C38,1,0)</f>
        <v>0</v>
      </c>
      <c r="D29" s="36">
        <f>if(Scott_Knott_TestLG!D43&gt;Scott_Knott_TestLG!D38,1,0)</f>
        <v>0</v>
      </c>
      <c r="E29" s="36">
        <f>if(Scott_Knott_TestLG!E43&gt;Scott_Knott_TestLG!E38,1,0)</f>
        <v>0</v>
      </c>
      <c r="F29" s="36">
        <f>if(Scott_Knott_TestLG!F43&gt;Scott_Knott_TestLG!F38,1,0)</f>
        <v>0</v>
      </c>
      <c r="G29" s="36">
        <f>if(Scott_Knott_TestLG!G43&gt;Scott_Knott_TestLG!G38,1,0)</f>
        <v>0</v>
      </c>
      <c r="H29" s="36">
        <f>if(Scott_Knott_TestLG!H43&gt;Scott_Knott_TestLG!H38,1,0)</f>
        <v>0</v>
      </c>
      <c r="I29" s="36">
        <f>if(Scott_Knott_TestLG!I43&gt;Scott_Knott_TestLG!I38,1,0)</f>
        <v>0</v>
      </c>
      <c r="J29" s="36">
        <f>if(Scott_Knott_TestLG!J43&gt;Scott_Knott_TestLG!J38,1,0)</f>
        <v>0</v>
      </c>
      <c r="K29" s="36">
        <f>if(Scott_Knott_TestLG!K43&gt;Scott_Knott_TestLG!K38,1,0)</f>
        <v>0</v>
      </c>
      <c r="L29" s="36">
        <f>if(Scott_Knott_TestLG!L43&gt;Scott_Knott_TestLG!L38,1,0)</f>
        <v>0</v>
      </c>
      <c r="M29" s="36">
        <f t="shared" si="6"/>
        <v>0</v>
      </c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</row>
    <row r="30">
      <c r="A30" s="56"/>
      <c r="B30" s="56"/>
      <c r="C30" s="56"/>
      <c r="D30" s="56"/>
      <c r="E30" s="46"/>
      <c r="F30" s="56"/>
      <c r="G30" s="56"/>
      <c r="L30" s="56"/>
      <c r="M30" s="3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</row>
    <row r="31">
      <c r="A31" s="144" t="s">
        <v>162</v>
      </c>
      <c r="B31" s="56"/>
      <c r="C31" s="56"/>
      <c r="D31" s="56"/>
      <c r="E31" s="46"/>
      <c r="F31" s="56"/>
      <c r="G31" s="56"/>
      <c r="L31" s="56"/>
      <c r="M31" s="3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</row>
    <row r="32">
      <c r="A32" s="143" t="s">
        <v>132</v>
      </c>
      <c r="B32" s="36">
        <f>if(Scott_Knott_TestLG!B50&lt;Scott_Knott_TestLG!B45,1,0)</f>
        <v>0</v>
      </c>
      <c r="C32" s="36">
        <f>if(Scott_Knott_TestLG!C50&lt;Scott_Knott_TestLG!C45,1,0)</f>
        <v>0</v>
      </c>
      <c r="D32" s="36">
        <f>if(Scott_Knott_TestLG!D50&lt;Scott_Knott_TestLG!D45,1,0)</f>
        <v>0</v>
      </c>
      <c r="E32" s="36">
        <f>if(Scott_Knott_TestLG!E50&lt;Scott_Knott_TestLG!E45,1,0)</f>
        <v>0</v>
      </c>
      <c r="F32" s="36">
        <f>if(Scott_Knott_TestLG!F50&lt;Scott_Knott_TestLG!F45,1,0)</f>
        <v>0</v>
      </c>
      <c r="G32" s="36">
        <f>if(Scott_Knott_TestLG!G50&lt;Scott_Knott_TestLG!G45,1,0)</f>
        <v>0</v>
      </c>
      <c r="H32" s="36">
        <f>if(Scott_Knott_TestLG!H50&lt;Scott_Knott_TestLG!H45,1,0)</f>
        <v>0</v>
      </c>
      <c r="I32" s="36">
        <f>if(Scott_Knott_TestLG!I50&lt;Scott_Knott_TestLG!I45,1,0)</f>
        <v>0</v>
      </c>
      <c r="J32" s="36">
        <f>if(Scott_Knott_TestLG!J50&lt;Scott_Knott_TestLG!J45,1,0)</f>
        <v>0</v>
      </c>
      <c r="K32" s="36">
        <f>if(Scott_Knott_TestLG!K50&lt;Scott_Knott_TestLG!K45,1,0)</f>
        <v>1</v>
      </c>
      <c r="L32" s="36">
        <f>if(Scott_Knott_TestLG!L50&lt;Scott_Knott_TestLG!L45,1,0)</f>
        <v>0</v>
      </c>
      <c r="M32" s="36">
        <f t="shared" ref="M32:M34" si="7">SUM(B32:L32)</f>
        <v>1</v>
      </c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</row>
    <row r="33">
      <c r="A33" s="143" t="s">
        <v>134</v>
      </c>
      <c r="B33" s="6">
        <f>if(Scott_Knott_TestLG!B50=Scott_Knott_TestLG!B45,1,0)</f>
        <v>1</v>
      </c>
      <c r="C33" s="6">
        <f>if(Scott_Knott_TestLG!C50=Scott_Knott_TestLG!C45,1,0)</f>
        <v>1</v>
      </c>
      <c r="D33" s="6">
        <f>if(Scott_Knott_TestLG!D50=Scott_Knott_TestLG!D45,1,0)</f>
        <v>1</v>
      </c>
      <c r="E33" s="6">
        <f>if(Scott_Knott_TestLG!E50=Scott_Knott_TestLG!E45,1,0)</f>
        <v>1</v>
      </c>
      <c r="F33" s="6">
        <f>if(Scott_Knott_TestLG!F50=Scott_Knott_TestLG!F45,1,0)</f>
        <v>1</v>
      </c>
      <c r="G33" s="6">
        <f>if(Scott_Knott_TestLG!G50=Scott_Knott_TestLG!G45,1,0)</f>
        <v>1</v>
      </c>
      <c r="H33" s="6">
        <f>if(Scott_Knott_TestLG!H50=Scott_Knott_TestLG!H45,1,0)</f>
        <v>1</v>
      </c>
      <c r="I33" s="6">
        <f>if(Scott_Knott_TestLG!I50=Scott_Knott_TestLG!I45,1,0)</f>
        <v>1</v>
      </c>
      <c r="J33" s="6">
        <f>if(Scott_Knott_TestLG!J50=Scott_Knott_TestLG!J45,1,0)</f>
        <v>1</v>
      </c>
      <c r="K33" s="6">
        <f>if(Scott_Knott_TestLG!K50=Scott_Knott_TestLG!K45,1,0)</f>
        <v>0</v>
      </c>
      <c r="L33" s="6">
        <f>if(Scott_Knott_TestLG!L50=Scott_Knott_TestLG!L45,1,0)</f>
        <v>1</v>
      </c>
      <c r="M33" s="36">
        <f t="shared" si="7"/>
        <v>10</v>
      </c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</row>
    <row r="34">
      <c r="A34" s="143" t="s">
        <v>136</v>
      </c>
      <c r="B34" s="36">
        <f>if(Scott_Knott_TestLG!B50&gt;Scott_Knott_TestLG!B45,1,0)</f>
        <v>0</v>
      </c>
      <c r="C34" s="36">
        <f>if(Scott_Knott_TestLG!C50&gt;Scott_Knott_TestLG!C45,1,0)</f>
        <v>0</v>
      </c>
      <c r="D34" s="36">
        <f>if(Scott_Knott_TestLG!D50&gt;Scott_Knott_TestLG!D45,1,0)</f>
        <v>0</v>
      </c>
      <c r="E34" s="36">
        <f>if(Scott_Knott_TestLG!E50&gt;Scott_Knott_TestLG!E45,1,0)</f>
        <v>0</v>
      </c>
      <c r="F34" s="36">
        <f>if(Scott_Knott_TestLG!F50&gt;Scott_Knott_TestLG!F45,1,0)</f>
        <v>0</v>
      </c>
      <c r="G34" s="36">
        <f>if(Scott_Knott_TestLG!G50&gt;Scott_Knott_TestLG!G45,1,0)</f>
        <v>0</v>
      </c>
      <c r="H34" s="36">
        <f>if(Scott_Knott_TestLG!H50&gt;Scott_Knott_TestLG!H45,1,0)</f>
        <v>0</v>
      </c>
      <c r="I34" s="36">
        <f>if(Scott_Knott_TestLG!I50&gt;Scott_Knott_TestLG!I45,1,0)</f>
        <v>0</v>
      </c>
      <c r="J34" s="36">
        <f>if(Scott_Knott_TestLG!J50&gt;Scott_Knott_TestLG!J45,1,0)</f>
        <v>0</v>
      </c>
      <c r="K34" s="36">
        <f>if(Scott_Knott_TestLG!K50&gt;Scott_Knott_TestLG!K45,1,0)</f>
        <v>0</v>
      </c>
      <c r="L34" s="36">
        <f>if(Scott_Knott_TestLG!L50&gt;Scott_Knott_TestLG!L45,1,0)</f>
        <v>0</v>
      </c>
      <c r="M34" s="36">
        <f t="shared" si="7"/>
        <v>0</v>
      </c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</row>
    <row r="35">
      <c r="A35" s="56"/>
      <c r="B35" s="56"/>
      <c r="C35" s="56"/>
      <c r="D35" s="56"/>
      <c r="E35" s="46"/>
      <c r="F35" s="56"/>
      <c r="G35" s="56"/>
      <c r="L35" s="56"/>
      <c r="M35" s="3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</row>
    <row r="36">
      <c r="A36" s="144" t="s">
        <v>163</v>
      </c>
      <c r="B36" s="56"/>
      <c r="C36" s="56"/>
      <c r="D36" s="56"/>
      <c r="E36" s="46"/>
      <c r="F36" s="56"/>
      <c r="G36" s="56"/>
      <c r="L36" s="56"/>
      <c r="M36" s="3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</row>
    <row r="37">
      <c r="A37" s="143" t="s">
        <v>132</v>
      </c>
      <c r="B37" s="36">
        <f>if(Scott_Knott_TestLG!B57&lt;Scott_Knott_TestLG!B52,1,0)</f>
        <v>0</v>
      </c>
      <c r="C37" s="36">
        <f>if(Scott_Knott_TestLG!C57&lt;Scott_Knott_TestLG!C52,1,0)</f>
        <v>0</v>
      </c>
      <c r="D37" s="36">
        <f>if(Scott_Knott_TestLG!D57&lt;Scott_Knott_TestLG!D52,1,0)</f>
        <v>0</v>
      </c>
      <c r="E37" s="36">
        <f>if(Scott_Knott_TestLG!E57&lt;Scott_Knott_TestLG!E52,1,0)</f>
        <v>0</v>
      </c>
      <c r="F37" s="36">
        <f>if(Scott_Knott_TestLG!F57&lt;Scott_Knott_TestLG!F52,1,0)</f>
        <v>0</v>
      </c>
      <c r="G37" s="36">
        <f>if(Scott_Knott_TestLG!G57&lt;Scott_Knott_TestLG!G52,1,0)</f>
        <v>0</v>
      </c>
      <c r="H37" s="36">
        <f>if(Scott_Knott_TestLG!H57&lt;Scott_Knott_TestLG!H52,1,0)</f>
        <v>0</v>
      </c>
      <c r="I37" s="36">
        <f>if(Scott_Knott_TestLG!I57&lt;Scott_Knott_TestLG!I52,1,0)</f>
        <v>0</v>
      </c>
      <c r="J37" s="36">
        <f>if(Scott_Knott_TestLG!J57&lt;Scott_Knott_TestLG!J52,1,0)</f>
        <v>0</v>
      </c>
      <c r="K37" s="36">
        <f>if(Scott_Knott_TestLG!K57&lt;Scott_Knott_TestLG!K52,1,0)</f>
        <v>1</v>
      </c>
      <c r="L37" s="36">
        <f>if(Scott_Knott_TestLG!L57&lt;Scott_Knott_TestLG!L52,1,0)</f>
        <v>0</v>
      </c>
      <c r="M37" s="36">
        <f t="shared" ref="M37:M39" si="8">SUM(B37:L37)</f>
        <v>1</v>
      </c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</row>
    <row r="38">
      <c r="A38" s="143" t="s">
        <v>134</v>
      </c>
      <c r="B38" s="6">
        <f>if(Scott_Knott_TestLG!B57=Scott_Knott_TestLG!B52,1,0)</f>
        <v>1</v>
      </c>
      <c r="C38" s="6">
        <f>if(Scott_Knott_TestLG!C57=Scott_Knott_TestLG!C52,1,0)</f>
        <v>1</v>
      </c>
      <c r="D38" s="6">
        <f>if(Scott_Knott_TestLG!D57=Scott_Knott_TestLG!D52,1,0)</f>
        <v>1</v>
      </c>
      <c r="E38" s="6">
        <f>if(Scott_Knott_TestLG!E57=Scott_Knott_TestLG!E52,1,0)</f>
        <v>1</v>
      </c>
      <c r="F38" s="6">
        <f>if(Scott_Knott_TestLG!F57=Scott_Knott_TestLG!F52,1,0)</f>
        <v>1</v>
      </c>
      <c r="G38" s="6">
        <f>if(Scott_Knott_TestLG!G57=Scott_Knott_TestLG!G52,1,0)</f>
        <v>1</v>
      </c>
      <c r="H38" s="6">
        <f>if(Scott_Knott_TestLG!H57=Scott_Knott_TestLG!H52,1,0)</f>
        <v>1</v>
      </c>
      <c r="I38" s="6">
        <f>if(Scott_Knott_TestLG!I57=Scott_Knott_TestLG!I52,1,0)</f>
        <v>1</v>
      </c>
      <c r="J38" s="6">
        <f>if(Scott_Knott_TestLG!J57=Scott_Knott_TestLG!J52,1,0)</f>
        <v>1</v>
      </c>
      <c r="K38" s="6">
        <f>if(Scott_Knott_TestLG!K57=Scott_Knott_TestLG!K52,1,0)</f>
        <v>0</v>
      </c>
      <c r="L38" s="6">
        <f>if(Scott_Knott_TestLG!L57=Scott_Knott_TestLG!L52,1,0)</f>
        <v>1</v>
      </c>
      <c r="M38" s="36">
        <f t="shared" si="8"/>
        <v>10</v>
      </c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</row>
    <row r="39">
      <c r="A39" s="143" t="s">
        <v>136</v>
      </c>
      <c r="B39" s="36">
        <f>if(Scott_Knott_TestLG!B57&gt;Scott_Knott_TestLG!B52,1,0)</f>
        <v>0</v>
      </c>
      <c r="C39" s="36">
        <f>if(Scott_Knott_TestLG!C57&gt;Scott_Knott_TestLG!C52,1,0)</f>
        <v>0</v>
      </c>
      <c r="D39" s="36">
        <f>if(Scott_Knott_TestLG!D57&gt;Scott_Knott_TestLG!D52,1,0)</f>
        <v>0</v>
      </c>
      <c r="E39" s="36">
        <f>if(Scott_Knott_TestLG!E57&gt;Scott_Knott_TestLG!E52,1,0)</f>
        <v>0</v>
      </c>
      <c r="F39" s="36">
        <f>if(Scott_Knott_TestLG!F57&gt;Scott_Knott_TestLG!F52,1,0)</f>
        <v>0</v>
      </c>
      <c r="G39" s="36">
        <f>if(Scott_Knott_TestLG!G57&gt;Scott_Knott_TestLG!G52,1,0)</f>
        <v>0</v>
      </c>
      <c r="H39" s="36">
        <f>if(Scott_Knott_TestLG!H57&gt;Scott_Knott_TestLG!H52,1,0)</f>
        <v>0</v>
      </c>
      <c r="I39" s="36">
        <f>if(Scott_Knott_TestLG!I57&gt;Scott_Knott_TestLG!I52,1,0)</f>
        <v>0</v>
      </c>
      <c r="J39" s="36">
        <f>if(Scott_Knott_TestLG!J57&gt;Scott_Knott_TestLG!J52,1,0)</f>
        <v>0</v>
      </c>
      <c r="K39" s="36">
        <f>if(Scott_Knott_TestLG!K57&gt;Scott_Knott_TestLG!K52,1,0)</f>
        <v>0</v>
      </c>
      <c r="L39" s="36">
        <f>if(Scott_Knott_TestLG!L57&gt;Scott_Knott_TestLG!L52,1,0)</f>
        <v>0</v>
      </c>
      <c r="M39" s="36">
        <f t="shared" si="8"/>
        <v>0</v>
      </c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</row>
    <row r="40">
      <c r="A40" s="56"/>
      <c r="B40" s="56"/>
      <c r="C40" s="56"/>
      <c r="D40" s="56"/>
      <c r="E40" s="46"/>
      <c r="F40" s="56"/>
      <c r="G40" s="56"/>
      <c r="L40" s="56"/>
      <c r="M40" s="3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</row>
    <row r="41">
      <c r="A41" s="144" t="s">
        <v>164</v>
      </c>
      <c r="B41" s="56"/>
      <c r="C41" s="56"/>
      <c r="D41" s="56"/>
      <c r="E41" s="46"/>
      <c r="F41" s="56"/>
      <c r="G41" s="56"/>
      <c r="L41" s="56"/>
      <c r="M41" s="3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</row>
    <row r="42">
      <c r="A42" s="143" t="s">
        <v>132</v>
      </c>
      <c r="B42" s="36">
        <f>if(Scott_Knott_TestLG!B64&lt;Scott_Knott_TestLG!B59,1,0)</f>
        <v>0</v>
      </c>
      <c r="C42" s="36">
        <f>if(Scott_Knott_TestLG!C64&lt;Scott_Knott_TestLG!C59,1,0)</f>
        <v>0</v>
      </c>
      <c r="D42" s="36">
        <f>if(Scott_Knott_TestLG!D64&lt;Scott_Knott_TestLG!D59,1,0)</f>
        <v>0</v>
      </c>
      <c r="E42" s="36">
        <f>if(Scott_Knott_TestLG!E64&lt;Scott_Knott_TestLG!E59,1,0)</f>
        <v>0</v>
      </c>
      <c r="F42" s="36">
        <f>if(Scott_Knott_TestLG!F64&lt;Scott_Knott_TestLG!F59,1,0)</f>
        <v>0</v>
      </c>
      <c r="G42" s="36">
        <f>if(Scott_Knott_TestLG!G64&lt;Scott_Knott_TestLG!G59,1,0)</f>
        <v>0</v>
      </c>
      <c r="H42" s="36">
        <f>if(Scott_Knott_TestLG!H64&lt;Scott_Knott_TestLG!H59,1,0)</f>
        <v>0</v>
      </c>
      <c r="I42" s="36">
        <f>if(Scott_Knott_TestLG!I64&lt;Scott_Knott_TestLG!I59,1,0)</f>
        <v>0</v>
      </c>
      <c r="J42" s="36">
        <f>if(Scott_Knott_TestLG!J64&lt;Scott_Knott_TestLG!J59,1,0)</f>
        <v>0</v>
      </c>
      <c r="K42" s="36">
        <f>if(Scott_Knott_TestLG!K64&lt;Scott_Knott_TestLG!K59,1,0)</f>
        <v>1</v>
      </c>
      <c r="L42" s="36">
        <f>if(Scott_Knott_TestLG!L64&lt;Scott_Knott_TestLG!L59,1,0)</f>
        <v>0</v>
      </c>
      <c r="M42" s="36">
        <f t="shared" ref="M42:M44" si="9">SUM(B42:L42)</f>
        <v>1</v>
      </c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</row>
    <row r="43">
      <c r="A43" s="143" t="s">
        <v>134</v>
      </c>
      <c r="B43" s="6">
        <f>if(Scott_Knott_TestLG!B64=Scott_Knott_TestLG!B59,1,0)</f>
        <v>1</v>
      </c>
      <c r="C43" s="6">
        <f>if(Scott_Knott_TestLG!C64=Scott_Knott_TestLG!C59,1,0)</f>
        <v>1</v>
      </c>
      <c r="D43" s="6">
        <f>if(Scott_Knott_TestLG!D64=Scott_Knott_TestLG!D59,1,0)</f>
        <v>1</v>
      </c>
      <c r="E43" s="6">
        <f>if(Scott_Knott_TestLG!E64=Scott_Knott_TestLG!E59,1,0)</f>
        <v>1</v>
      </c>
      <c r="F43" s="6">
        <f>if(Scott_Knott_TestLG!F64=Scott_Knott_TestLG!F59,1,0)</f>
        <v>1</v>
      </c>
      <c r="G43" s="6">
        <f>if(Scott_Knott_TestLG!G64=Scott_Knott_TestLG!G59,1,0)</f>
        <v>1</v>
      </c>
      <c r="H43" s="6">
        <f>if(Scott_Knott_TestLG!H64=Scott_Knott_TestLG!H59,1,0)</f>
        <v>1</v>
      </c>
      <c r="I43" s="6">
        <f>if(Scott_Knott_TestLG!I64=Scott_Knott_TestLG!I59,1,0)</f>
        <v>1</v>
      </c>
      <c r="J43" s="6">
        <f>if(Scott_Knott_TestLG!J64=Scott_Knott_TestLG!J59,1,0)</f>
        <v>1</v>
      </c>
      <c r="K43" s="6">
        <f>if(Scott_Knott_TestLG!K64=Scott_Knott_TestLG!K59,1,0)</f>
        <v>0</v>
      </c>
      <c r="L43" s="6">
        <f>if(Scott_Knott_TestLG!L64=Scott_Knott_TestLG!L59,1,0)</f>
        <v>1</v>
      </c>
      <c r="M43" s="36">
        <f t="shared" si="9"/>
        <v>10</v>
      </c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</row>
    <row r="44">
      <c r="A44" s="143" t="s">
        <v>136</v>
      </c>
      <c r="B44" s="36">
        <f>if(Scott_Knott_TestLG!B64&gt;Scott_Knott_TestLG!B59,1,0)</f>
        <v>0</v>
      </c>
      <c r="C44" s="36">
        <f>if(Scott_Knott_TestLG!C64&gt;Scott_Knott_TestLG!C59,1,0)</f>
        <v>0</v>
      </c>
      <c r="D44" s="36">
        <f>if(Scott_Knott_TestLG!D64&gt;Scott_Knott_TestLG!D59,1,0)</f>
        <v>0</v>
      </c>
      <c r="E44" s="36">
        <f>if(Scott_Knott_TestLG!E64&gt;Scott_Knott_TestLG!E59,1,0)</f>
        <v>0</v>
      </c>
      <c r="F44" s="36">
        <f>if(Scott_Knott_TestLG!F64&gt;Scott_Knott_TestLG!F59,1,0)</f>
        <v>0</v>
      </c>
      <c r="G44" s="36">
        <f>if(Scott_Knott_TestLG!G64&gt;Scott_Knott_TestLG!G59,1,0)</f>
        <v>0</v>
      </c>
      <c r="H44" s="36">
        <f>if(Scott_Knott_TestLG!H64&gt;Scott_Knott_TestLG!H59,1,0)</f>
        <v>0</v>
      </c>
      <c r="I44" s="36">
        <f>if(Scott_Knott_TestLG!I64&gt;Scott_Knott_TestLG!I59,1,0)</f>
        <v>0</v>
      </c>
      <c r="J44" s="36">
        <f>if(Scott_Knott_TestLG!J64&gt;Scott_Knott_TestLG!J59,1,0)</f>
        <v>0</v>
      </c>
      <c r="K44" s="36">
        <f>if(Scott_Knott_TestLG!K64&gt;Scott_Knott_TestLG!K59,1,0)</f>
        <v>0</v>
      </c>
      <c r="L44" s="36">
        <f>if(Scott_Knott_TestLG!L64&gt;Scott_Knott_TestLG!L59,1,0)</f>
        <v>0</v>
      </c>
      <c r="M44" s="36">
        <f t="shared" si="9"/>
        <v>0</v>
      </c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</row>
    <row r="46">
      <c r="L46" s="6" t="s">
        <v>132</v>
      </c>
      <c r="M46" s="36">
        <f t="shared" ref="M46:M48" si="10">SUM(M2,M7,M12,M17,M22,M27,M32,M37,M42)</f>
        <v>5</v>
      </c>
    </row>
    <row r="47">
      <c r="L47" s="6" t="s">
        <v>134</v>
      </c>
      <c r="M47" s="36">
        <f t="shared" si="10"/>
        <v>94</v>
      </c>
    </row>
    <row r="48">
      <c r="L48" s="6" t="s">
        <v>136</v>
      </c>
      <c r="M48" s="36">
        <f t="shared" si="10"/>
        <v>0</v>
      </c>
    </row>
    <row r="49">
      <c r="M49" s="36">
        <f>SUM(M46:AC48)</f>
        <v>99</v>
      </c>
    </row>
    <row r="50">
      <c r="M50" s="36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2" t="s">
        <v>156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</row>
    <row r="2">
      <c r="A2" s="143" t="s">
        <v>132</v>
      </c>
      <c r="B2" s="53">
        <f>if(Scott_Knott_TestLG!B7&lt;Scott_Knott_TestLG!B3,1,0)</f>
        <v>0</v>
      </c>
      <c r="C2" s="53">
        <f>if(Scott_Knott_TestLG!C7&lt;Scott_Knott_TestLG!C3,1,0)</f>
        <v>0</v>
      </c>
      <c r="D2" s="53">
        <f>if(Scott_Knott_TestLG!D7&lt;Scott_Knott_TestLG!D3,1,0)</f>
        <v>0</v>
      </c>
      <c r="E2" s="53">
        <f>if(Scott_Knott_TestLG!E7&lt;Scott_Knott_TestLG!E3,1,0)</f>
        <v>0</v>
      </c>
      <c r="F2" s="53">
        <f>if(Scott_Knott_TestLG!F7&lt;Scott_Knott_TestLG!F3,1,0)</f>
        <v>0</v>
      </c>
      <c r="G2" s="53">
        <f>if(Scott_Knott_TestLG!G7&lt;Scott_Knott_TestLG!G3,1,0)</f>
        <v>0</v>
      </c>
      <c r="H2" s="53">
        <f>if(Scott_Knott_TestLG!H7&lt;Scott_Knott_TestLG!H3,1,0)</f>
        <v>0</v>
      </c>
      <c r="I2" s="53">
        <f>if(Scott_Knott_TestLG!I7&lt;Scott_Knott_TestLG!I3,1,0)</f>
        <v>0</v>
      </c>
      <c r="J2" s="53">
        <f>if(Scott_Knott_TestLG!J7&lt;Scott_Knott_TestLG!J3,1,0)</f>
        <v>0</v>
      </c>
      <c r="K2" s="53">
        <f>if(Scott_Knott_TestLG!K7&lt;Scott_Knott_TestLG!K3,1,0)</f>
        <v>0</v>
      </c>
      <c r="L2" s="53">
        <f>if(Scott_Knott_TestLG!L7&lt;Scott_Knott_TestLG!L3,1,0)</f>
        <v>0</v>
      </c>
      <c r="M2" s="46">
        <f t="shared" ref="M2:M4" si="1">SUM(B2:L2)</f>
        <v>0</v>
      </c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</row>
    <row r="3">
      <c r="A3" s="143" t="s">
        <v>134</v>
      </c>
      <c r="B3" s="53">
        <f>if(Scott_Knott_TestLG!B7=Scott_Knott_TestLG!B3,1,0)</f>
        <v>1</v>
      </c>
      <c r="C3" s="53">
        <f>if(Scott_Knott_TestLG!C7=Scott_Knott_TestLG!C3,1,0)</f>
        <v>0</v>
      </c>
      <c r="D3" s="53">
        <f>if(Scott_Knott_TestLG!D7=Scott_Knott_TestLG!D3,1,0)</f>
        <v>1</v>
      </c>
      <c r="E3" s="53">
        <f>if(Scott_Knott_TestLG!E7=Scott_Knott_TestLG!E3,1,0)</f>
        <v>0</v>
      </c>
      <c r="F3" s="53">
        <f>if(Scott_Knott_TestLG!F7=Scott_Knott_TestLG!F3,1,0)</f>
        <v>1</v>
      </c>
      <c r="G3" s="53">
        <f>if(Scott_Knott_TestLG!G7=Scott_Knott_TestLG!G3,1,0)</f>
        <v>0</v>
      </c>
      <c r="H3" s="53">
        <f>if(Scott_Knott_TestLG!H7=Scott_Knott_TestLG!H3,1,0)</f>
        <v>1</v>
      </c>
      <c r="I3" s="53">
        <f>if(Scott_Knott_TestLG!I7=Scott_Knott_TestLG!I3,1,0)</f>
        <v>1</v>
      </c>
      <c r="J3" s="53">
        <f>if(Scott_Knott_TestLG!J7=Scott_Knott_TestLG!J3,1,0)</f>
        <v>1</v>
      </c>
      <c r="K3" s="53">
        <f>if(Scott_Knott_TestLG!K7=Scott_Knott_TestLG!K3,1,0)</f>
        <v>1</v>
      </c>
      <c r="L3" s="53">
        <f>if(Scott_Knott_TestLG!L7=Scott_Knott_TestLG!L3,1,0)</f>
        <v>1</v>
      </c>
      <c r="M3" s="46">
        <f t="shared" si="1"/>
        <v>8</v>
      </c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</row>
    <row r="4">
      <c r="A4" s="143" t="s">
        <v>136</v>
      </c>
      <c r="B4" s="53">
        <f>if(Scott_Knott_TestLG!B7&gt;Scott_Knott_TestLG!B3,1,0)</f>
        <v>0</v>
      </c>
      <c r="C4" s="53">
        <f>if(Scott_Knott_TestLG!C7&gt;Scott_Knott_TestLG!C3,1,0)</f>
        <v>1</v>
      </c>
      <c r="D4" s="53">
        <f>if(Scott_Knott_TestLG!D7&gt;Scott_Knott_TestLG!D3,1,0)</f>
        <v>0</v>
      </c>
      <c r="E4" s="53">
        <f>if(Scott_Knott_TestLG!E7&gt;Scott_Knott_TestLG!E3,1,0)</f>
        <v>1</v>
      </c>
      <c r="F4" s="53">
        <f>if(Scott_Knott_TestLG!F7&gt;Scott_Knott_TestLG!F3,1,0)</f>
        <v>0</v>
      </c>
      <c r="G4" s="53">
        <f>if(Scott_Knott_TestLG!G7&gt;Scott_Knott_TestLG!G3,1,0)</f>
        <v>1</v>
      </c>
      <c r="H4" s="53">
        <f>if(Scott_Knott_TestLG!H7&gt;Scott_Knott_TestLG!H3,1,0)</f>
        <v>0</v>
      </c>
      <c r="I4" s="53">
        <f>if(Scott_Knott_TestLG!I7&gt;Scott_Knott_TestLG!I3,1,0)</f>
        <v>0</v>
      </c>
      <c r="J4" s="53">
        <f>if(Scott_Knott_TestLG!J7&gt;Scott_Knott_TestLG!J3,1,0)</f>
        <v>0</v>
      </c>
      <c r="K4" s="53">
        <f>if(Scott_Knott_TestLG!K7&gt;Scott_Knott_TestLG!K3,1,0)</f>
        <v>0</v>
      </c>
      <c r="L4" s="53">
        <f>if(Scott_Knott_TestLG!L7&gt;Scott_Knott_TestLG!L3,1,0)</f>
        <v>0</v>
      </c>
      <c r="M4" s="46">
        <f t="shared" si="1"/>
        <v>3</v>
      </c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</row>
    <row r="5">
      <c r="A5" s="56"/>
      <c r="C5" s="56"/>
      <c r="D5" s="56"/>
      <c r="E5" s="46"/>
      <c r="F5" s="56"/>
      <c r="G5" s="56"/>
      <c r="I5" s="56"/>
      <c r="J5" s="68"/>
      <c r="K5" s="68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</row>
    <row r="6">
      <c r="A6" s="142" t="s">
        <v>157</v>
      </c>
      <c r="C6" s="56"/>
      <c r="D6" s="56"/>
      <c r="E6" s="46"/>
      <c r="F6" s="56"/>
      <c r="G6" s="56"/>
      <c r="I6" s="56"/>
      <c r="J6" s="68"/>
      <c r="K6" s="68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</row>
    <row r="7">
      <c r="A7" s="143" t="s">
        <v>132</v>
      </c>
      <c r="B7" s="36">
        <f>if(Scott_Knott_TestLG!B14&lt;Scott_Knott_TestLG!B10,1,0)</f>
        <v>0</v>
      </c>
      <c r="C7" s="36">
        <f>if(Scott_Knott_TestLG!C14&lt;Scott_Knott_TestLG!C10,1,0)</f>
        <v>0</v>
      </c>
      <c r="D7" s="36">
        <f>if(Scott_Knott_TestLG!D14&lt;Scott_Knott_TestLG!D10,1,0)</f>
        <v>0</v>
      </c>
      <c r="E7" s="36">
        <f>if(Scott_Knott_TestLG!E14&lt;Scott_Knott_TestLG!E10,1,0)</f>
        <v>0</v>
      </c>
      <c r="F7" s="36">
        <f>if(Scott_Knott_TestLG!F14&lt;Scott_Knott_TestLG!F10,1,0)</f>
        <v>0</v>
      </c>
      <c r="G7" s="36">
        <f>if(Scott_Knott_TestLG!G14&lt;Scott_Knott_TestLG!G10,1,0)</f>
        <v>0</v>
      </c>
      <c r="H7" s="36">
        <f>if(Scott_Knott_TestLG!H14&lt;Scott_Knott_TestLG!H10,1,0)</f>
        <v>0</v>
      </c>
      <c r="I7" s="36">
        <f>if(Scott_Knott_TestLG!I14&lt;Scott_Knott_TestLG!I10,1,0)</f>
        <v>0</v>
      </c>
      <c r="J7" s="36">
        <f>if(Scott_Knott_TestLG!J14&lt;Scott_Knott_TestLG!J10,1,0)</f>
        <v>0</v>
      </c>
      <c r="K7" s="36">
        <f>if(Scott_Knott_TestLG!K14&lt;Scott_Knott_TestLG!K10,1,0)</f>
        <v>0</v>
      </c>
      <c r="L7" s="36">
        <f>if(Scott_Knott_TestLG!L14&lt;Scott_Knott_TestLG!L10,1,0)</f>
        <v>0</v>
      </c>
      <c r="M7" s="36">
        <f t="shared" ref="M7:M9" si="2">SUM(B7:L7)</f>
        <v>0</v>
      </c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</row>
    <row r="8">
      <c r="A8" s="143" t="s">
        <v>134</v>
      </c>
      <c r="B8" s="6">
        <f>if(Scott_Knott_TestLG!B14=Scott_Knott_TestLG!B10,1,0)</f>
        <v>1</v>
      </c>
      <c r="C8" s="6">
        <f>if(Scott_Knott_TestLG!C14=Scott_Knott_TestLG!C10,1,0)</f>
        <v>0</v>
      </c>
      <c r="D8" s="6">
        <f>if(Scott_Knott_TestLG!D14=Scott_Knott_TestLG!D10,1,0)</f>
        <v>1</v>
      </c>
      <c r="E8" s="6">
        <f>if(Scott_Knott_TestLG!E14=Scott_Knott_TestLG!E10,1,0)</f>
        <v>1</v>
      </c>
      <c r="F8" s="6">
        <f>if(Scott_Knott_TestLG!F14=Scott_Knott_TestLG!F10,1,0)</f>
        <v>1</v>
      </c>
      <c r="G8" s="6">
        <f>if(Scott_Knott_TestLG!G14=Scott_Knott_TestLG!G10,1,0)</f>
        <v>1</v>
      </c>
      <c r="H8" s="6">
        <f>if(Scott_Knott_TestLG!H14=Scott_Knott_TestLG!H10,1,0)</f>
        <v>1</v>
      </c>
      <c r="I8" s="6">
        <f>if(Scott_Knott_TestLG!I14=Scott_Knott_TestLG!I10,1,0)</f>
        <v>1</v>
      </c>
      <c r="J8" s="6">
        <f>if(Scott_Knott_TestLG!J14=Scott_Knott_TestLG!J10,1,0)</f>
        <v>1</v>
      </c>
      <c r="K8" s="6">
        <f>if(Scott_Knott_TestLG!K14=Scott_Knott_TestLG!K10,1,0)</f>
        <v>1</v>
      </c>
      <c r="L8" s="6">
        <f>if(Scott_Knott_TestLG!L14=Scott_Knott_TestLG!L10,1,0)</f>
        <v>1</v>
      </c>
      <c r="M8" s="36">
        <f t="shared" si="2"/>
        <v>10</v>
      </c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</row>
    <row r="9">
      <c r="A9" s="143" t="s">
        <v>136</v>
      </c>
      <c r="B9" s="36">
        <f>if(Scott_Knott_TestLG!B14&gt;Scott_Knott_TestLG!B10,1,0)</f>
        <v>0</v>
      </c>
      <c r="C9" s="36">
        <f>if(Scott_Knott_TestLG!C14&gt;Scott_Knott_TestLG!C10,1,0)</f>
        <v>1</v>
      </c>
      <c r="D9" s="36">
        <f>if(Scott_Knott_TestLG!D14&gt;Scott_Knott_TestLG!D10,1,0)</f>
        <v>0</v>
      </c>
      <c r="E9" s="36">
        <f>if(Scott_Knott_TestLG!E14&gt;Scott_Knott_TestLG!E10,1,0)</f>
        <v>0</v>
      </c>
      <c r="F9" s="36">
        <f>if(Scott_Knott_TestLG!F14&gt;Scott_Knott_TestLG!F10,1,0)</f>
        <v>0</v>
      </c>
      <c r="G9" s="36">
        <f>if(Scott_Knott_TestLG!G14&gt;Scott_Knott_TestLG!G10,1,0)</f>
        <v>0</v>
      </c>
      <c r="H9" s="36">
        <f>if(Scott_Knott_TestLG!H14&gt;Scott_Knott_TestLG!H10,1,0)</f>
        <v>0</v>
      </c>
      <c r="I9" s="36">
        <f>if(Scott_Knott_TestLG!I14&gt;Scott_Knott_TestLG!I10,1,0)</f>
        <v>0</v>
      </c>
      <c r="J9" s="36">
        <f>if(Scott_Knott_TestLG!J14&gt;Scott_Knott_TestLG!J10,1,0)</f>
        <v>0</v>
      </c>
      <c r="K9" s="36">
        <f>if(Scott_Knott_TestLG!K14&gt;Scott_Knott_TestLG!K10,1,0)</f>
        <v>0</v>
      </c>
      <c r="L9" s="36">
        <f>if(Scott_Knott_TestLG!L14&gt;Scott_Knott_TestLG!L10,1,0)</f>
        <v>0</v>
      </c>
      <c r="M9" s="36">
        <f t="shared" si="2"/>
        <v>1</v>
      </c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</row>
    <row r="10">
      <c r="A10" s="56"/>
      <c r="B10" s="46"/>
      <c r="C10" s="46"/>
      <c r="D10" s="46"/>
      <c r="E10" s="46"/>
      <c r="F10" s="46"/>
      <c r="G10" s="46"/>
      <c r="H10" s="36"/>
      <c r="I10" s="46"/>
      <c r="J10" s="140"/>
      <c r="K10" s="140"/>
      <c r="L10" s="46"/>
      <c r="M10" s="3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</row>
    <row r="11">
      <c r="A11" s="142" t="s">
        <v>158</v>
      </c>
      <c r="M11" s="3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</row>
    <row r="12">
      <c r="A12" s="143" t="s">
        <v>132</v>
      </c>
      <c r="B12" s="36">
        <f>if(Scott_Knott_TestLG!B21&lt;Scott_Knott_TestLG!B17,1,0)</f>
        <v>0</v>
      </c>
      <c r="C12" s="36">
        <f>if(Scott_Knott_TestLG!C21&lt;Scott_Knott_TestLG!C17,1,0)</f>
        <v>0</v>
      </c>
      <c r="D12" s="36">
        <f>if(Scott_Knott_TestLG!D21&lt;Scott_Knott_TestLG!D17,1,0)</f>
        <v>0</v>
      </c>
      <c r="E12" s="36">
        <f>if(Scott_Knott_TestLG!E21&lt;Scott_Knott_TestLG!E17,1,0)</f>
        <v>0</v>
      </c>
      <c r="F12" s="36">
        <f>if(Scott_Knott_TestLG!F21&lt;Scott_Knott_TestLG!F17,1,0)</f>
        <v>0</v>
      </c>
      <c r="G12" s="36">
        <f>if(Scott_Knott_TestLG!G21&lt;Scott_Knott_TestLG!G17,1,0)</f>
        <v>0</v>
      </c>
      <c r="H12" s="36">
        <f>if(Scott_Knott_TestLG!H21&lt;Scott_Knott_TestLG!H17,1,0)</f>
        <v>0</v>
      </c>
      <c r="I12" s="36">
        <f>if(Scott_Knott_TestLG!I21&lt;Scott_Knott_TestLG!I17,1,0)</f>
        <v>0</v>
      </c>
      <c r="J12" s="36">
        <f>if(Scott_Knott_TestLG!J21&lt;Scott_Knott_TestLG!J17,1,0)</f>
        <v>0</v>
      </c>
      <c r="K12" s="36">
        <f>if(Scott_Knott_TestLG!K21&lt;Scott_Knott_TestLG!K17,1,0)</f>
        <v>0</v>
      </c>
      <c r="L12" s="36">
        <f>if(Scott_Knott_TestLG!L21&lt;Scott_Knott_TestLG!L17,1,0)</f>
        <v>0</v>
      </c>
      <c r="M12" s="36">
        <f t="shared" ref="M12:M14" si="3">SUM(B12:L12)</f>
        <v>0</v>
      </c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</row>
    <row r="13">
      <c r="A13" s="143" t="s">
        <v>134</v>
      </c>
      <c r="B13" s="6">
        <f>if(Scott_Knott_TestLG!B21=Scott_Knott_TestLG!B17,1,0)</f>
        <v>1</v>
      </c>
      <c r="C13" s="6">
        <f>if(Scott_Knott_TestLG!C21=Scott_Knott_TestLG!C17,1,0)</f>
        <v>0</v>
      </c>
      <c r="D13" s="6">
        <f>if(Scott_Knott_TestLG!D21=Scott_Knott_TestLG!D17,1,0)</f>
        <v>1</v>
      </c>
      <c r="E13" s="6">
        <f>if(Scott_Knott_TestLG!E21=Scott_Knott_TestLG!E17,1,0)</f>
        <v>0</v>
      </c>
      <c r="F13" s="6">
        <f>if(Scott_Knott_TestLG!F21=Scott_Knott_TestLG!F17,1,0)</f>
        <v>1</v>
      </c>
      <c r="G13" s="6">
        <f>if(Scott_Knott_TestLG!G21=Scott_Knott_TestLG!G17,1,0)</f>
        <v>0</v>
      </c>
      <c r="H13" s="6">
        <f>if(Scott_Knott_TestLG!H21=Scott_Knott_TestLG!H17,1,0)</f>
        <v>1</v>
      </c>
      <c r="I13" s="6">
        <f>if(Scott_Knott_TestLG!I21=Scott_Knott_TestLG!I17,1,0)</f>
        <v>1</v>
      </c>
      <c r="J13" s="6">
        <f>if(Scott_Knott_TestLG!J21=Scott_Knott_TestLG!J17,1,0)</f>
        <v>1</v>
      </c>
      <c r="K13" s="6">
        <f>if(Scott_Knott_TestLG!K21=Scott_Knott_TestLG!K17,1,0)</f>
        <v>1</v>
      </c>
      <c r="L13" s="6">
        <f>if(Scott_Knott_TestLG!L21=Scott_Knott_TestLG!L17,1,0)</f>
        <v>1</v>
      </c>
      <c r="M13" s="36">
        <f t="shared" si="3"/>
        <v>8</v>
      </c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</row>
    <row r="14">
      <c r="A14" s="143" t="s">
        <v>136</v>
      </c>
      <c r="B14" s="36">
        <f>if(Scott_Knott_TestLG!B21&gt;Scott_Knott_TestLG!B17,1,0)</f>
        <v>0</v>
      </c>
      <c r="C14" s="36">
        <f>if(Scott_Knott_TestLG!C21&gt;Scott_Knott_TestLG!C17,1,0)</f>
        <v>1</v>
      </c>
      <c r="D14" s="36">
        <f>if(Scott_Knott_TestLG!D21&gt;Scott_Knott_TestLG!D17,1,0)</f>
        <v>0</v>
      </c>
      <c r="E14" s="36">
        <f>if(Scott_Knott_TestLG!E21&gt;Scott_Knott_TestLG!E17,1,0)</f>
        <v>1</v>
      </c>
      <c r="F14" s="36">
        <f>if(Scott_Knott_TestLG!F21&gt;Scott_Knott_TestLG!F17,1,0)</f>
        <v>0</v>
      </c>
      <c r="G14" s="36">
        <f>if(Scott_Knott_TestLG!G21&gt;Scott_Knott_TestLG!G17,1,0)</f>
        <v>1</v>
      </c>
      <c r="H14" s="36">
        <f>if(Scott_Knott_TestLG!H21&gt;Scott_Knott_TestLG!H17,1,0)</f>
        <v>0</v>
      </c>
      <c r="I14" s="36">
        <f>if(Scott_Knott_TestLG!I21&gt;Scott_Knott_TestLG!I17,1,0)</f>
        <v>0</v>
      </c>
      <c r="J14" s="36">
        <f>if(Scott_Knott_TestLG!J21&gt;Scott_Knott_TestLG!J17,1,0)</f>
        <v>0</v>
      </c>
      <c r="K14" s="36">
        <f>if(Scott_Knott_TestLG!K21&gt;Scott_Knott_TestLG!K17,1,0)</f>
        <v>0</v>
      </c>
      <c r="L14" s="36">
        <f>if(Scott_Knott_TestLG!L21&gt;Scott_Knott_TestLG!L17,1,0)</f>
        <v>0</v>
      </c>
      <c r="M14" s="36">
        <f t="shared" si="3"/>
        <v>3</v>
      </c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</row>
    <row r="15">
      <c r="A15" s="56"/>
      <c r="M15" s="3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</row>
    <row r="16">
      <c r="A16" s="144" t="s">
        <v>159</v>
      </c>
      <c r="M16" s="3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</row>
    <row r="17">
      <c r="A17" s="143" t="s">
        <v>132</v>
      </c>
      <c r="B17" s="36">
        <f>if(Scott_Knott_TestLG!B28&lt;Scott_Knott_TestLG!B24,1,0)</f>
        <v>0</v>
      </c>
      <c r="C17" s="36">
        <f>if(Scott_Knott_TestLG!C28&lt;Scott_Knott_TestLG!C24,1,0)</f>
        <v>0</v>
      </c>
      <c r="D17" s="36">
        <f>if(Scott_Knott_TestLG!D28&lt;Scott_Knott_TestLG!D24,1,0)</f>
        <v>0</v>
      </c>
      <c r="E17" s="36">
        <f>if(Scott_Knott_TestLG!E28&lt;Scott_Knott_TestLG!E24,1,0)</f>
        <v>0</v>
      </c>
      <c r="F17" s="36">
        <f>if(Scott_Knott_TestLG!F28&lt;Scott_Knott_TestLG!F24,1,0)</f>
        <v>0</v>
      </c>
      <c r="G17" s="36">
        <f>if(Scott_Knott_TestLG!G28&lt;Scott_Knott_TestLG!G24,1,0)</f>
        <v>0</v>
      </c>
      <c r="H17" s="36">
        <f>if(Scott_Knott_TestLG!H28&lt;Scott_Knott_TestLG!H24,1,0)</f>
        <v>0</v>
      </c>
      <c r="I17" s="36">
        <f>if(Scott_Knott_TestLG!I28&lt;Scott_Knott_TestLG!I24,1,0)</f>
        <v>0</v>
      </c>
      <c r="J17" s="36">
        <f>if(Scott_Knott_TestLG!J28&lt;Scott_Knott_TestLG!J24,1,0)</f>
        <v>0</v>
      </c>
      <c r="K17" s="36">
        <f>if(Scott_Knott_TestLG!K28&lt;Scott_Knott_TestLG!K24,1,0)</f>
        <v>0</v>
      </c>
      <c r="L17" s="36">
        <f>if(Scott_Knott_TestLG!L28&lt;Scott_Knott_TestLG!L24,1,0)</f>
        <v>0</v>
      </c>
      <c r="M17" s="36">
        <f t="shared" ref="M17:M19" si="4">SUM(B17:L17)</f>
        <v>0</v>
      </c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</row>
    <row r="18">
      <c r="A18" s="143" t="s">
        <v>134</v>
      </c>
      <c r="B18" s="6">
        <f>if(Scott_Knott_TestLG!B28=Scott_Knott_TestLG!B24,1,0)</f>
        <v>1</v>
      </c>
      <c r="C18" s="6">
        <f>if(Scott_Knott_TestLG!C28=Scott_Knott_TestLG!C24,1,0)</f>
        <v>0</v>
      </c>
      <c r="D18" s="6">
        <f>if(Scott_Knott_TestLG!D28=Scott_Knott_TestLG!D24,1,0)</f>
        <v>1</v>
      </c>
      <c r="E18" s="6">
        <f>if(Scott_Knott_TestLG!E28=Scott_Knott_TestLG!E24,1,0)</f>
        <v>0</v>
      </c>
      <c r="F18" s="6">
        <f>if(Scott_Knott_TestLG!F28=Scott_Knott_TestLG!F24,1,0)</f>
        <v>1</v>
      </c>
      <c r="G18" s="6">
        <f>if(Scott_Knott_TestLG!G28=Scott_Knott_TestLG!G24,1,0)</f>
        <v>0</v>
      </c>
      <c r="H18" s="6">
        <f>if(Scott_Knott_TestLG!H28=Scott_Knott_TestLG!H24,1,0)</f>
        <v>1</v>
      </c>
      <c r="I18" s="6">
        <f>if(Scott_Knott_TestLG!I28=Scott_Knott_TestLG!I24,1,0)</f>
        <v>1</v>
      </c>
      <c r="J18" s="6">
        <f>if(Scott_Knott_TestLG!J28=Scott_Knott_TestLG!J24,1,0)</f>
        <v>1</v>
      </c>
      <c r="K18" s="6">
        <f>if(Scott_Knott_TestLG!K28=Scott_Knott_TestLG!K24,1,0)</f>
        <v>1</v>
      </c>
      <c r="L18" s="6">
        <f>if(Scott_Knott_TestLG!L28=Scott_Knott_TestLG!L24,1,0)</f>
        <v>1</v>
      </c>
      <c r="M18" s="36">
        <f t="shared" si="4"/>
        <v>8</v>
      </c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</row>
    <row r="19">
      <c r="A19" s="143" t="s">
        <v>136</v>
      </c>
      <c r="B19" s="36">
        <f>if(Scott_Knott_TestLG!B28&gt;Scott_Knott_TestLG!B24,1,0)</f>
        <v>0</v>
      </c>
      <c r="C19" s="36">
        <f>if(Scott_Knott_TestLG!C28&gt;Scott_Knott_TestLG!C24,1,0)</f>
        <v>1</v>
      </c>
      <c r="D19" s="36">
        <f>if(Scott_Knott_TestLG!D28&gt;Scott_Knott_TestLG!D24,1,0)</f>
        <v>0</v>
      </c>
      <c r="E19" s="36">
        <f>if(Scott_Knott_TestLG!E28&gt;Scott_Knott_TestLG!E24,1,0)</f>
        <v>1</v>
      </c>
      <c r="F19" s="36">
        <f>if(Scott_Knott_TestLG!F28&gt;Scott_Knott_TestLG!F24,1,0)</f>
        <v>0</v>
      </c>
      <c r="G19" s="36">
        <f>if(Scott_Knott_TestLG!G28&gt;Scott_Knott_TestLG!G24,1,0)</f>
        <v>1</v>
      </c>
      <c r="H19" s="36">
        <f>if(Scott_Knott_TestLG!H28&gt;Scott_Knott_TestLG!H24,1,0)</f>
        <v>0</v>
      </c>
      <c r="I19" s="36">
        <f>if(Scott_Knott_TestLG!I28&gt;Scott_Knott_TestLG!I24,1,0)</f>
        <v>0</v>
      </c>
      <c r="J19" s="36">
        <f>if(Scott_Knott_TestLG!J28&gt;Scott_Knott_TestLG!J24,1,0)</f>
        <v>0</v>
      </c>
      <c r="K19" s="36">
        <f>if(Scott_Knott_TestLG!K28&gt;Scott_Knott_TestLG!K24,1,0)</f>
        <v>0</v>
      </c>
      <c r="L19" s="36">
        <f>if(Scott_Knott_TestLG!L28&gt;Scott_Knott_TestLG!L24,1,0)</f>
        <v>0</v>
      </c>
      <c r="M19" s="36">
        <f t="shared" si="4"/>
        <v>3</v>
      </c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</row>
    <row r="20">
      <c r="A20" s="56"/>
      <c r="B20" s="56"/>
      <c r="C20" s="56"/>
      <c r="D20" s="56"/>
      <c r="E20" s="46"/>
      <c r="F20" s="56"/>
      <c r="G20" s="56"/>
      <c r="L20" s="56"/>
      <c r="M20" s="3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</row>
    <row r="21">
      <c r="A21" s="144" t="s">
        <v>160</v>
      </c>
      <c r="B21" s="56"/>
      <c r="C21" s="56"/>
      <c r="D21" s="56"/>
      <c r="E21" s="46"/>
      <c r="F21" s="56"/>
      <c r="G21" s="56"/>
      <c r="L21" s="56"/>
      <c r="M21" s="3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</row>
    <row r="22">
      <c r="A22" s="143" t="s">
        <v>132</v>
      </c>
      <c r="B22" s="36">
        <f>if(Scott_Knott_TestLG!B35&lt;Scott_Knott_TestLG!B31,1,0)</f>
        <v>0</v>
      </c>
      <c r="C22" s="36">
        <f>if(Scott_Knott_TestLG!C35&lt;Scott_Knott_TestLG!C31,1,0)</f>
        <v>0</v>
      </c>
      <c r="D22" s="36">
        <f>if(Scott_Knott_TestLG!D35&lt;Scott_Knott_TestLG!D31,1,0)</f>
        <v>0</v>
      </c>
      <c r="E22" s="36">
        <f>if(Scott_Knott_TestLG!E35&lt;Scott_Knott_TestLG!E31,1,0)</f>
        <v>1</v>
      </c>
      <c r="F22" s="36">
        <f>if(Scott_Knott_TestLG!F35&lt;Scott_Knott_TestLG!F31,1,0)</f>
        <v>0</v>
      </c>
      <c r="G22" s="36">
        <f>if(Scott_Knott_TestLG!G35&lt;Scott_Knott_TestLG!G31,1,0)</f>
        <v>0</v>
      </c>
      <c r="H22" s="36">
        <f>if(Scott_Knott_TestLG!H35&lt;Scott_Knott_TestLG!H31,1,0)</f>
        <v>1</v>
      </c>
      <c r="I22" s="36">
        <f>if(Scott_Knott_TestLG!I35&lt;Scott_Knott_TestLG!I31,1,0)</f>
        <v>0</v>
      </c>
      <c r="J22" s="36">
        <f>if(Scott_Knott_TestLG!J35&lt;Scott_Knott_TestLG!J31,1,0)</f>
        <v>0</v>
      </c>
      <c r="K22" s="36">
        <f>if(Scott_Knott_TestLG!K35&lt;Scott_Knott_TestLG!K31,1,0)</f>
        <v>0</v>
      </c>
      <c r="L22" s="36">
        <f>if(Scott_Knott_TestLG!L35&lt;Scott_Knott_TestLG!L31,1,0)</f>
        <v>0</v>
      </c>
      <c r="M22" s="36">
        <f t="shared" ref="M22:M24" si="5">SUM(B22:L22)</f>
        <v>2</v>
      </c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</row>
    <row r="23">
      <c r="A23" s="143" t="s">
        <v>134</v>
      </c>
      <c r="B23" s="6">
        <f>if(Scott_Knott_TestLG!B35=Scott_Knott_TestLG!B31,1,0)</f>
        <v>1</v>
      </c>
      <c r="C23" s="6">
        <f>if(Scott_Knott_TestLG!C35=Scott_Knott_TestLG!C31,1,0)</f>
        <v>1</v>
      </c>
      <c r="D23" s="6">
        <f>if(Scott_Knott_TestLG!D35=Scott_Knott_TestLG!D31,1,0)</f>
        <v>1</v>
      </c>
      <c r="E23" s="6">
        <f>if(Scott_Knott_TestLG!E35=Scott_Knott_TestLG!E31,1,0)</f>
        <v>0</v>
      </c>
      <c r="F23" s="6">
        <f>if(Scott_Knott_TestLG!F35=Scott_Knott_TestLG!F31,1,0)</f>
        <v>1</v>
      </c>
      <c r="G23" s="6">
        <f>if(Scott_Knott_TestLG!G35=Scott_Knott_TestLG!G31,1,0)</f>
        <v>1</v>
      </c>
      <c r="H23" s="6">
        <f>if(Scott_Knott_TestLG!H35=Scott_Knott_TestLG!H31,1,0)</f>
        <v>0</v>
      </c>
      <c r="I23" s="6">
        <f>if(Scott_Knott_TestLG!I35=Scott_Knott_TestLG!I31,1,0)</f>
        <v>1</v>
      </c>
      <c r="J23" s="6">
        <f>if(Scott_Knott_TestLG!J35=Scott_Knott_TestLG!J31,1,0)</f>
        <v>1</v>
      </c>
      <c r="K23" s="6">
        <f>if(Scott_Knott_TestLG!K35=Scott_Knott_TestLG!K31,1,0)</f>
        <v>0</v>
      </c>
      <c r="L23" s="6">
        <f>if(Scott_Knott_TestLG!L35=Scott_Knott_TestLG!L31,1,0)</f>
        <v>1</v>
      </c>
      <c r="M23" s="36">
        <f t="shared" si="5"/>
        <v>8</v>
      </c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</row>
    <row r="24">
      <c r="A24" s="143" t="s">
        <v>136</v>
      </c>
      <c r="B24" s="36">
        <f>if(Scott_Knott_TestLG!B35&gt;Scott_Knott_TestLG!B31,1,0)</f>
        <v>0</v>
      </c>
      <c r="C24" s="36">
        <f>if(Scott_Knott_TestLG!C35&gt;Scott_Knott_TestLG!C31,1,0)</f>
        <v>0</v>
      </c>
      <c r="D24" s="36">
        <f>if(Scott_Knott_TestLG!D35&gt;Scott_Knott_TestLG!D31,1,0)</f>
        <v>0</v>
      </c>
      <c r="E24" s="36">
        <f>if(Scott_Knott_TestLG!E35&gt;Scott_Knott_TestLG!E31,1,0)</f>
        <v>0</v>
      </c>
      <c r="F24" s="36">
        <f>if(Scott_Knott_TestLG!F35&gt;Scott_Knott_TestLG!F31,1,0)</f>
        <v>0</v>
      </c>
      <c r="G24" s="36">
        <f>if(Scott_Knott_TestLG!G35&gt;Scott_Knott_TestLG!G31,1,0)</f>
        <v>0</v>
      </c>
      <c r="H24" s="36">
        <f>if(Scott_Knott_TestLG!H35&gt;Scott_Knott_TestLG!H31,1,0)</f>
        <v>0</v>
      </c>
      <c r="I24" s="36">
        <f>if(Scott_Knott_TestLG!I35&gt;Scott_Knott_TestLG!I31,1,0)</f>
        <v>0</v>
      </c>
      <c r="J24" s="36">
        <f>if(Scott_Knott_TestLG!J35&gt;Scott_Knott_TestLG!J31,1,0)</f>
        <v>0</v>
      </c>
      <c r="K24" s="36">
        <f>if(Scott_Knott_TestLG!K35&gt;Scott_Knott_TestLG!K31,1,0)</f>
        <v>1</v>
      </c>
      <c r="L24" s="36">
        <f>if(Scott_Knott_TestLG!L35&gt;Scott_Knott_TestLG!L31,1,0)</f>
        <v>0</v>
      </c>
      <c r="M24" s="36">
        <f t="shared" si="5"/>
        <v>1</v>
      </c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</row>
    <row r="25">
      <c r="A25" s="56"/>
      <c r="B25" s="56"/>
      <c r="C25" s="56"/>
      <c r="D25" s="56"/>
      <c r="E25" s="46"/>
      <c r="F25" s="56"/>
      <c r="G25" s="56"/>
      <c r="L25" s="56"/>
      <c r="M25" s="3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</row>
    <row r="26">
      <c r="A26" s="144" t="s">
        <v>161</v>
      </c>
      <c r="B26" s="56"/>
      <c r="C26" s="56"/>
      <c r="D26" s="56"/>
      <c r="E26" s="46"/>
      <c r="F26" s="56"/>
      <c r="G26" s="56"/>
      <c r="L26" s="56"/>
      <c r="M26" s="3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</row>
    <row r="27">
      <c r="A27" s="143" t="s">
        <v>132</v>
      </c>
      <c r="B27" s="36">
        <f>if(Scott_Knott_TestLG!B42&lt;Scott_Knott_TestLG!B38,1,0)</f>
        <v>1</v>
      </c>
      <c r="C27" s="36">
        <f>if(Scott_Knott_TestLG!C42&lt;Scott_Knott_TestLG!C38,1,0)</f>
        <v>1</v>
      </c>
      <c r="D27" s="36">
        <f>if(Scott_Knott_TestLG!D42&lt;Scott_Knott_TestLG!D38,1,0)</f>
        <v>1</v>
      </c>
      <c r="E27" s="36">
        <f>if(Scott_Knott_TestLG!E42&lt;Scott_Knott_TestLG!E38,1,0)</f>
        <v>1</v>
      </c>
      <c r="F27" s="36">
        <f>if(Scott_Knott_TestLG!F42&lt;Scott_Knott_TestLG!F38,1,0)</f>
        <v>0</v>
      </c>
      <c r="G27" s="36">
        <f>if(Scott_Knott_TestLG!G42&lt;Scott_Knott_TestLG!G38,1,0)</f>
        <v>1</v>
      </c>
      <c r="H27" s="36">
        <f>if(Scott_Knott_TestLG!H42&lt;Scott_Knott_TestLG!H38,1,0)</f>
        <v>1</v>
      </c>
      <c r="I27" s="36">
        <f>if(Scott_Knott_TestLG!I42&lt;Scott_Knott_TestLG!I38,1,0)</f>
        <v>0</v>
      </c>
      <c r="J27" s="36">
        <f>if(Scott_Knott_TestLG!J42&lt;Scott_Knott_TestLG!J38,1,0)</f>
        <v>1</v>
      </c>
      <c r="K27" s="36">
        <f>if(Scott_Knott_TestLG!K42&lt;Scott_Knott_TestLG!K38,1,0)</f>
        <v>1</v>
      </c>
      <c r="L27" s="36">
        <f>if(Scott_Knott_TestLG!L42&lt;Scott_Knott_TestLG!L38,1,0)</f>
        <v>0</v>
      </c>
      <c r="M27" s="36">
        <f t="shared" ref="M27:M29" si="6">SUM(B27:L27)</f>
        <v>8</v>
      </c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</row>
    <row r="28">
      <c r="A28" s="143" t="s">
        <v>134</v>
      </c>
      <c r="B28" s="6">
        <f>if(Scott_Knott_TestLG!B42=Scott_Knott_TestLG!B38,1,0)</f>
        <v>0</v>
      </c>
      <c r="C28" s="6">
        <f>if(Scott_Knott_TestLG!C42=Scott_Knott_TestLG!C38,1,0)</f>
        <v>0</v>
      </c>
      <c r="D28" s="6">
        <f>if(Scott_Knott_TestLG!D42=Scott_Knott_TestLG!D38,1,0)</f>
        <v>0</v>
      </c>
      <c r="E28" s="6">
        <f>if(Scott_Knott_TestLG!E42=Scott_Knott_TestLG!E38,1,0)</f>
        <v>0</v>
      </c>
      <c r="F28" s="6">
        <f>if(Scott_Knott_TestLG!F42=Scott_Knott_TestLG!F38,1,0)</f>
        <v>1</v>
      </c>
      <c r="G28" s="6">
        <f>if(Scott_Knott_TestLG!G42=Scott_Knott_TestLG!G38,1,0)</f>
        <v>0</v>
      </c>
      <c r="H28" s="6">
        <f>if(Scott_Knott_TestLG!H42=Scott_Knott_TestLG!H38,1,0)</f>
        <v>0</v>
      </c>
      <c r="I28" s="6">
        <f>if(Scott_Knott_TestLG!I42=Scott_Knott_TestLG!I38,1,0)</f>
        <v>1</v>
      </c>
      <c r="J28" s="6">
        <f>if(Scott_Knott_TestLG!J42=Scott_Knott_TestLG!J38,1,0)</f>
        <v>0</v>
      </c>
      <c r="K28" s="6">
        <f>if(Scott_Knott_TestLG!K42=Scott_Knott_TestLG!K38,1,0)</f>
        <v>0</v>
      </c>
      <c r="L28" s="6">
        <f>if(Scott_Knott_TestLG!L42=Scott_Knott_TestLG!L38,1,0)</f>
        <v>1</v>
      </c>
      <c r="M28" s="36">
        <f t="shared" si="6"/>
        <v>3</v>
      </c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</row>
    <row r="29">
      <c r="A29" s="143" t="s">
        <v>136</v>
      </c>
      <c r="B29" s="36">
        <f>if(Scott_Knott_TestLG!B42&gt;Scott_Knott_TestLG!B38,1,0)</f>
        <v>0</v>
      </c>
      <c r="C29" s="36">
        <f>if(Scott_Knott_TestLG!C42&gt;Scott_Knott_TestLG!C38,1,0)</f>
        <v>0</v>
      </c>
      <c r="D29" s="36">
        <f>if(Scott_Knott_TestLG!D42&gt;Scott_Knott_TestLG!D38,1,0)</f>
        <v>0</v>
      </c>
      <c r="E29" s="36">
        <f>if(Scott_Knott_TestLG!E42&gt;Scott_Knott_TestLG!E38,1,0)</f>
        <v>0</v>
      </c>
      <c r="F29" s="36">
        <f>if(Scott_Knott_TestLG!F42&gt;Scott_Knott_TestLG!F38,1,0)</f>
        <v>0</v>
      </c>
      <c r="G29" s="36">
        <f>if(Scott_Knott_TestLG!G42&gt;Scott_Knott_TestLG!G38,1,0)</f>
        <v>0</v>
      </c>
      <c r="H29" s="36">
        <f>if(Scott_Knott_TestLG!H42&gt;Scott_Knott_TestLG!H38,1,0)</f>
        <v>0</v>
      </c>
      <c r="I29" s="36">
        <f>if(Scott_Knott_TestLG!I42&gt;Scott_Knott_TestLG!I38,1,0)</f>
        <v>0</v>
      </c>
      <c r="J29" s="36">
        <f>if(Scott_Knott_TestLG!J42&gt;Scott_Knott_TestLG!J38,1,0)</f>
        <v>0</v>
      </c>
      <c r="K29" s="36">
        <f>if(Scott_Knott_TestLG!K42&gt;Scott_Knott_TestLG!K38,1,0)</f>
        <v>0</v>
      </c>
      <c r="L29" s="36">
        <f>if(Scott_Knott_TestLG!L42&gt;Scott_Knott_TestLG!L38,1,0)</f>
        <v>0</v>
      </c>
      <c r="M29" s="36">
        <f t="shared" si="6"/>
        <v>0</v>
      </c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</row>
    <row r="30">
      <c r="A30" s="56"/>
      <c r="B30" s="56"/>
      <c r="C30" s="56"/>
      <c r="D30" s="56"/>
      <c r="E30" s="46"/>
      <c r="F30" s="56"/>
      <c r="G30" s="56"/>
      <c r="L30" s="56"/>
      <c r="M30" s="3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</row>
    <row r="31">
      <c r="A31" s="144" t="s">
        <v>162</v>
      </c>
      <c r="B31" s="56"/>
      <c r="C31" s="56"/>
      <c r="D31" s="56"/>
      <c r="E31" s="46"/>
      <c r="F31" s="56"/>
      <c r="G31" s="56"/>
      <c r="L31" s="56"/>
      <c r="M31" s="3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</row>
    <row r="32">
      <c r="A32" s="143" t="s">
        <v>132</v>
      </c>
      <c r="B32" s="36">
        <f>if(Scott_Knott_TestLG!B49&lt;Scott_Knott_TestLG!B45,1,0)</f>
        <v>1</v>
      </c>
      <c r="C32" s="36">
        <f>if(Scott_Knott_TestLG!C49&lt;Scott_Knott_TestLG!C45,1,0)</f>
        <v>1</v>
      </c>
      <c r="D32" s="36">
        <f>if(Scott_Knott_TestLG!D49&lt;Scott_Knott_TestLG!D45,1,0)</f>
        <v>1</v>
      </c>
      <c r="E32" s="36">
        <f>if(Scott_Knott_TestLG!E49&lt;Scott_Knott_TestLG!E45,1,0)</f>
        <v>1</v>
      </c>
      <c r="F32" s="36">
        <f>if(Scott_Knott_TestLG!F49&lt;Scott_Knott_TestLG!F45,1,0)</f>
        <v>0</v>
      </c>
      <c r="G32" s="36">
        <f>if(Scott_Knott_TestLG!G49&lt;Scott_Knott_TestLG!G45,1,0)</f>
        <v>1</v>
      </c>
      <c r="H32" s="36">
        <f>if(Scott_Knott_TestLG!H49&lt;Scott_Knott_TestLG!H45,1,0)</f>
        <v>1</v>
      </c>
      <c r="I32" s="36">
        <f>if(Scott_Knott_TestLG!I49&lt;Scott_Knott_TestLG!I45,1,0)</f>
        <v>0</v>
      </c>
      <c r="J32" s="36">
        <f>if(Scott_Knott_TestLG!J49&lt;Scott_Knott_TestLG!J45,1,0)</f>
        <v>1</v>
      </c>
      <c r="K32" s="36">
        <f>if(Scott_Knott_TestLG!K49&lt;Scott_Knott_TestLG!K45,1,0)</f>
        <v>1</v>
      </c>
      <c r="L32" s="36">
        <f>if(Scott_Knott_TestLG!L49&lt;Scott_Knott_TestLG!L45,1,0)</f>
        <v>0</v>
      </c>
      <c r="M32" s="36">
        <f t="shared" ref="M32:M34" si="7">SUM(B32:L32)</f>
        <v>8</v>
      </c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</row>
    <row r="33">
      <c r="A33" s="143" t="s">
        <v>134</v>
      </c>
      <c r="B33" s="6">
        <f>if(Scott_Knott_TestLG!B49=Scott_Knott_TestLG!B45,1,0)</f>
        <v>0</v>
      </c>
      <c r="C33" s="6">
        <f>if(Scott_Knott_TestLG!C49=Scott_Knott_TestLG!C45,1,0)</f>
        <v>0</v>
      </c>
      <c r="D33" s="6">
        <f>if(Scott_Knott_TestLG!D49=Scott_Knott_TestLG!D45,1,0)</f>
        <v>0</v>
      </c>
      <c r="E33" s="6">
        <f>if(Scott_Knott_TestLG!E49=Scott_Knott_TestLG!E45,1,0)</f>
        <v>0</v>
      </c>
      <c r="F33" s="6">
        <f>if(Scott_Knott_TestLG!F49=Scott_Knott_TestLG!F45,1,0)</f>
        <v>1</v>
      </c>
      <c r="G33" s="6">
        <f>if(Scott_Knott_TestLG!G49=Scott_Knott_TestLG!G45,1,0)</f>
        <v>0</v>
      </c>
      <c r="H33" s="6">
        <f>if(Scott_Knott_TestLG!H49=Scott_Knott_TestLG!H45,1,0)</f>
        <v>0</v>
      </c>
      <c r="I33" s="6">
        <f>if(Scott_Knott_TestLG!I49=Scott_Knott_TestLG!I45,1,0)</f>
        <v>1</v>
      </c>
      <c r="J33" s="6">
        <f>if(Scott_Knott_TestLG!J49=Scott_Knott_TestLG!J45,1,0)</f>
        <v>0</v>
      </c>
      <c r="K33" s="6">
        <f>if(Scott_Knott_TestLG!K49=Scott_Knott_TestLG!K45,1,0)</f>
        <v>0</v>
      </c>
      <c r="L33" s="6">
        <f>if(Scott_Knott_TestLG!L49=Scott_Knott_TestLG!L45,1,0)</f>
        <v>1</v>
      </c>
      <c r="M33" s="36">
        <f t="shared" si="7"/>
        <v>3</v>
      </c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</row>
    <row r="34">
      <c r="A34" s="143" t="s">
        <v>136</v>
      </c>
      <c r="B34" s="36">
        <f>if(Scott_Knott_TestLG!B49&gt;Scott_Knott_TestLG!B45,1,0)</f>
        <v>0</v>
      </c>
      <c r="C34" s="36">
        <f>if(Scott_Knott_TestLG!C49&gt;Scott_Knott_TestLG!C45,1,0)</f>
        <v>0</v>
      </c>
      <c r="D34" s="36">
        <f>if(Scott_Knott_TestLG!D49&gt;Scott_Knott_TestLG!D45,1,0)</f>
        <v>0</v>
      </c>
      <c r="E34" s="36">
        <f>if(Scott_Knott_TestLG!E49&gt;Scott_Knott_TestLG!E45,1,0)</f>
        <v>0</v>
      </c>
      <c r="F34" s="36">
        <f>if(Scott_Knott_TestLG!F49&gt;Scott_Knott_TestLG!F45,1,0)</f>
        <v>0</v>
      </c>
      <c r="G34" s="36">
        <f>if(Scott_Knott_TestLG!G49&gt;Scott_Knott_TestLG!G45,1,0)</f>
        <v>0</v>
      </c>
      <c r="H34" s="36">
        <f>if(Scott_Knott_TestLG!H49&gt;Scott_Knott_TestLG!H45,1,0)</f>
        <v>0</v>
      </c>
      <c r="I34" s="36">
        <f>if(Scott_Knott_TestLG!I49&gt;Scott_Knott_TestLG!I45,1,0)</f>
        <v>0</v>
      </c>
      <c r="J34" s="36">
        <f>if(Scott_Knott_TestLG!J49&gt;Scott_Knott_TestLG!J45,1,0)</f>
        <v>0</v>
      </c>
      <c r="K34" s="36">
        <f>if(Scott_Knott_TestLG!K49&gt;Scott_Knott_TestLG!K45,1,0)</f>
        <v>0</v>
      </c>
      <c r="L34" s="36">
        <f>if(Scott_Knott_TestLG!L49&gt;Scott_Knott_TestLG!L45,1,0)</f>
        <v>0</v>
      </c>
      <c r="M34" s="36">
        <f t="shared" si="7"/>
        <v>0</v>
      </c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</row>
    <row r="35">
      <c r="A35" s="56"/>
      <c r="B35" s="56"/>
      <c r="C35" s="56"/>
      <c r="D35" s="56"/>
      <c r="E35" s="46"/>
      <c r="F35" s="56"/>
      <c r="G35" s="56"/>
      <c r="L35" s="56"/>
      <c r="M35" s="3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</row>
    <row r="36">
      <c r="A36" s="144" t="s">
        <v>163</v>
      </c>
      <c r="B36" s="56"/>
      <c r="C36" s="56"/>
      <c r="D36" s="56"/>
      <c r="E36" s="46"/>
      <c r="F36" s="56"/>
      <c r="G36" s="56"/>
      <c r="L36" s="56"/>
      <c r="M36" s="3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</row>
    <row r="37">
      <c r="A37" s="143" t="s">
        <v>132</v>
      </c>
      <c r="B37" s="36">
        <f>if(Scott_Knott_TestLG!B56&lt;Scott_Knott_TestLG!B52,1,0)</f>
        <v>1</v>
      </c>
      <c r="C37" s="36">
        <f>if(Scott_Knott_TestLG!C56&lt;Scott_Knott_TestLG!C52,1,0)</f>
        <v>1</v>
      </c>
      <c r="D37" s="36">
        <f>if(Scott_Knott_TestLG!D56&lt;Scott_Knott_TestLG!D52,1,0)</f>
        <v>1</v>
      </c>
      <c r="E37" s="36">
        <f>if(Scott_Knott_TestLG!E56&lt;Scott_Knott_TestLG!E52,1,0)</f>
        <v>1</v>
      </c>
      <c r="F37" s="36">
        <f>if(Scott_Knott_TestLG!F56&lt;Scott_Knott_TestLG!F52,1,0)</f>
        <v>0</v>
      </c>
      <c r="G37" s="36">
        <f>if(Scott_Knott_TestLG!G56&lt;Scott_Knott_TestLG!G52,1,0)</f>
        <v>1</v>
      </c>
      <c r="H37" s="36">
        <f>if(Scott_Knott_TestLG!H56&lt;Scott_Knott_TestLG!H52,1,0)</f>
        <v>1</v>
      </c>
      <c r="I37" s="36">
        <f>if(Scott_Knott_TestLG!I56&lt;Scott_Knott_TestLG!I52,1,0)</f>
        <v>1</v>
      </c>
      <c r="J37" s="36">
        <f>if(Scott_Knott_TestLG!J56&lt;Scott_Knott_TestLG!J52,1,0)</f>
        <v>1</v>
      </c>
      <c r="K37" s="36">
        <f>if(Scott_Knott_TestLG!K56&lt;Scott_Knott_TestLG!K52,1,0)</f>
        <v>1</v>
      </c>
      <c r="L37" s="36">
        <f>if(Scott_Knott_TestLG!L56&lt;Scott_Knott_TestLG!L52,1,0)</f>
        <v>0</v>
      </c>
      <c r="M37" s="36">
        <f t="shared" ref="M37:M39" si="8">SUM(B37:L37)</f>
        <v>9</v>
      </c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</row>
    <row r="38">
      <c r="A38" s="143" t="s">
        <v>134</v>
      </c>
      <c r="B38" s="6">
        <f>if(Scott_Knott_TestLG!B56=Scott_Knott_TestLG!B52,1,0)</f>
        <v>0</v>
      </c>
      <c r="C38" s="6">
        <f>if(Scott_Knott_TestLG!C56=Scott_Knott_TestLG!C52,1,0)</f>
        <v>0</v>
      </c>
      <c r="D38" s="6">
        <f>if(Scott_Knott_TestLG!D56=Scott_Knott_TestLG!D52,1,0)</f>
        <v>0</v>
      </c>
      <c r="E38" s="6">
        <f>if(Scott_Knott_TestLG!E56=Scott_Knott_TestLG!E52,1,0)</f>
        <v>0</v>
      </c>
      <c r="F38" s="6">
        <f>if(Scott_Knott_TestLG!F56=Scott_Knott_TestLG!F52,1,0)</f>
        <v>1</v>
      </c>
      <c r="G38" s="6">
        <f>if(Scott_Knott_TestLG!G56=Scott_Knott_TestLG!G52,1,0)</f>
        <v>0</v>
      </c>
      <c r="H38" s="6">
        <f>if(Scott_Knott_TestLG!H56=Scott_Knott_TestLG!H52,1,0)</f>
        <v>0</v>
      </c>
      <c r="I38" s="6">
        <f>if(Scott_Knott_TestLG!I56=Scott_Knott_TestLG!I52,1,0)</f>
        <v>0</v>
      </c>
      <c r="J38" s="6">
        <f>if(Scott_Knott_TestLG!J56=Scott_Knott_TestLG!J52,1,0)</f>
        <v>0</v>
      </c>
      <c r="K38" s="6">
        <f>if(Scott_Knott_TestLG!K56=Scott_Knott_TestLG!K52,1,0)</f>
        <v>0</v>
      </c>
      <c r="L38" s="6">
        <f>if(Scott_Knott_TestLG!L56=Scott_Knott_TestLG!L52,1,0)</f>
        <v>1</v>
      </c>
      <c r="M38" s="36">
        <f t="shared" si="8"/>
        <v>2</v>
      </c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</row>
    <row r="39">
      <c r="A39" s="143" t="s">
        <v>136</v>
      </c>
      <c r="B39" s="36">
        <f>if(Scott_Knott_TestLG!B56&gt;Scott_Knott_TestLG!B52,1,0)</f>
        <v>0</v>
      </c>
      <c r="C39" s="36">
        <f>if(Scott_Knott_TestLG!C56&gt;Scott_Knott_TestLG!C52,1,0)</f>
        <v>0</v>
      </c>
      <c r="D39" s="36">
        <f>if(Scott_Knott_TestLG!D56&gt;Scott_Knott_TestLG!D52,1,0)</f>
        <v>0</v>
      </c>
      <c r="E39" s="36">
        <f>if(Scott_Knott_TestLG!E56&gt;Scott_Knott_TestLG!E52,1,0)</f>
        <v>0</v>
      </c>
      <c r="F39" s="36">
        <f>if(Scott_Knott_TestLG!F56&gt;Scott_Knott_TestLG!F52,1,0)</f>
        <v>0</v>
      </c>
      <c r="G39" s="36">
        <f>if(Scott_Knott_TestLG!G56&gt;Scott_Knott_TestLG!G52,1,0)</f>
        <v>0</v>
      </c>
      <c r="H39" s="36">
        <f>if(Scott_Knott_TestLG!H56&gt;Scott_Knott_TestLG!H52,1,0)</f>
        <v>0</v>
      </c>
      <c r="I39" s="36">
        <f>if(Scott_Knott_TestLG!I56&gt;Scott_Knott_TestLG!I52,1,0)</f>
        <v>0</v>
      </c>
      <c r="J39" s="36">
        <f>if(Scott_Knott_TestLG!J56&gt;Scott_Knott_TestLG!J52,1,0)</f>
        <v>0</v>
      </c>
      <c r="K39" s="36">
        <f>if(Scott_Knott_TestLG!K56&gt;Scott_Knott_TestLG!K52,1,0)</f>
        <v>0</v>
      </c>
      <c r="L39" s="36">
        <f>if(Scott_Knott_TestLG!L56&gt;Scott_Knott_TestLG!L52,1,0)</f>
        <v>0</v>
      </c>
      <c r="M39" s="36">
        <f t="shared" si="8"/>
        <v>0</v>
      </c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</row>
    <row r="40">
      <c r="A40" s="56"/>
      <c r="B40" s="56"/>
      <c r="C40" s="56"/>
      <c r="D40" s="56"/>
      <c r="E40" s="46"/>
      <c r="F40" s="56"/>
      <c r="G40" s="56"/>
      <c r="L40" s="56"/>
      <c r="M40" s="3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</row>
    <row r="41">
      <c r="A41" s="144" t="s">
        <v>164</v>
      </c>
      <c r="B41" s="56"/>
      <c r="C41" s="56"/>
      <c r="D41" s="56"/>
      <c r="E41" s="46"/>
      <c r="F41" s="56"/>
      <c r="G41" s="56"/>
      <c r="L41" s="56"/>
      <c r="M41" s="3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</row>
    <row r="42">
      <c r="A42" s="143" t="s">
        <v>132</v>
      </c>
      <c r="B42" s="36">
        <f>if(Scott_Knott_TestLG!B63&lt;Scott_Knott_TestLG!B59,1,0)</f>
        <v>1</v>
      </c>
      <c r="C42" s="36">
        <f>if(Scott_Knott_TestLG!C63&lt;Scott_Knott_TestLG!C59,1,0)</f>
        <v>1</v>
      </c>
      <c r="D42" s="36">
        <f>if(Scott_Knott_TestLG!D63&lt;Scott_Knott_TestLG!D59,1,0)</f>
        <v>1</v>
      </c>
      <c r="E42" s="36">
        <f>if(Scott_Knott_TestLG!E63&lt;Scott_Knott_TestLG!E59,1,0)</f>
        <v>1</v>
      </c>
      <c r="F42" s="36">
        <f>if(Scott_Knott_TestLG!F63&lt;Scott_Knott_TestLG!F59,1,0)</f>
        <v>0</v>
      </c>
      <c r="G42" s="36">
        <f>if(Scott_Knott_TestLG!G63&lt;Scott_Knott_TestLG!G59,1,0)</f>
        <v>1</v>
      </c>
      <c r="H42" s="36">
        <f>if(Scott_Knott_TestLG!H63&lt;Scott_Knott_TestLG!H59,1,0)</f>
        <v>1</v>
      </c>
      <c r="I42" s="36">
        <f>if(Scott_Knott_TestLG!I63&lt;Scott_Knott_TestLG!I59,1,0)</f>
        <v>1</v>
      </c>
      <c r="J42" s="36">
        <f>if(Scott_Knott_TestLG!J63&lt;Scott_Knott_TestLG!J59,1,0)</f>
        <v>1</v>
      </c>
      <c r="K42" s="36">
        <f>if(Scott_Knott_TestLG!K63&lt;Scott_Knott_TestLG!K59,1,0)</f>
        <v>1</v>
      </c>
      <c r="L42" s="36">
        <f>if(Scott_Knott_TestLG!L63&lt;Scott_Knott_TestLG!L59,1,0)</f>
        <v>0</v>
      </c>
      <c r="M42" s="36">
        <f t="shared" ref="M42:M44" si="9">SUM(B42:L42)</f>
        <v>9</v>
      </c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</row>
    <row r="43">
      <c r="A43" s="143" t="s">
        <v>134</v>
      </c>
      <c r="B43" s="6">
        <f>if(Scott_Knott_TestLG!B63=Scott_Knott_TestLG!B59,1,0)</f>
        <v>0</v>
      </c>
      <c r="C43" s="6">
        <f>if(Scott_Knott_TestLG!C63=Scott_Knott_TestLG!C59,1,0)</f>
        <v>0</v>
      </c>
      <c r="D43" s="6">
        <f>if(Scott_Knott_TestLG!D63=Scott_Knott_TestLG!D59,1,0)</f>
        <v>0</v>
      </c>
      <c r="E43" s="6">
        <f>if(Scott_Knott_TestLG!E63=Scott_Knott_TestLG!E59,1,0)</f>
        <v>0</v>
      </c>
      <c r="F43" s="6">
        <f>if(Scott_Knott_TestLG!F63=Scott_Knott_TestLG!F59,1,0)</f>
        <v>1</v>
      </c>
      <c r="G43" s="6">
        <f>if(Scott_Knott_TestLG!G63=Scott_Knott_TestLG!G59,1,0)</f>
        <v>0</v>
      </c>
      <c r="H43" s="6">
        <f>if(Scott_Knott_TestLG!H63=Scott_Knott_TestLG!H59,1,0)</f>
        <v>0</v>
      </c>
      <c r="I43" s="6">
        <f>if(Scott_Knott_TestLG!I63=Scott_Knott_TestLG!I59,1,0)</f>
        <v>0</v>
      </c>
      <c r="J43" s="6">
        <f>if(Scott_Knott_TestLG!J63=Scott_Knott_TestLG!J59,1,0)</f>
        <v>0</v>
      </c>
      <c r="K43" s="6">
        <f>if(Scott_Knott_TestLG!K63=Scott_Knott_TestLG!K59,1,0)</f>
        <v>0</v>
      </c>
      <c r="L43" s="6">
        <f>if(Scott_Knott_TestLG!L63=Scott_Knott_TestLG!L59,1,0)</f>
        <v>1</v>
      </c>
      <c r="M43" s="36">
        <f t="shared" si="9"/>
        <v>2</v>
      </c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</row>
    <row r="44">
      <c r="A44" s="143" t="s">
        <v>136</v>
      </c>
      <c r="B44" s="36">
        <f>if(Scott_Knott_TestLG!B63&gt;Scott_Knott_TestLG!B59,1,0)</f>
        <v>0</v>
      </c>
      <c r="C44" s="36">
        <f>if(Scott_Knott_TestLG!C63&gt;Scott_Knott_TestLG!C59,1,0)</f>
        <v>0</v>
      </c>
      <c r="D44" s="36">
        <f>if(Scott_Knott_TestLG!D63&gt;Scott_Knott_TestLG!D59,1,0)</f>
        <v>0</v>
      </c>
      <c r="E44" s="36">
        <f>if(Scott_Knott_TestLG!E63&gt;Scott_Knott_TestLG!E59,1,0)</f>
        <v>0</v>
      </c>
      <c r="F44" s="36">
        <f>if(Scott_Knott_TestLG!F63&gt;Scott_Knott_TestLG!F59,1,0)</f>
        <v>0</v>
      </c>
      <c r="G44" s="36">
        <f>if(Scott_Knott_TestLG!G63&gt;Scott_Knott_TestLG!G59,1,0)</f>
        <v>0</v>
      </c>
      <c r="H44" s="36">
        <f>if(Scott_Knott_TestLG!H63&gt;Scott_Knott_TestLG!H59,1,0)</f>
        <v>0</v>
      </c>
      <c r="I44" s="36">
        <f>if(Scott_Knott_TestLG!I63&gt;Scott_Knott_TestLG!I59,1,0)</f>
        <v>0</v>
      </c>
      <c r="J44" s="36">
        <f>if(Scott_Knott_TestLG!J63&gt;Scott_Knott_TestLG!J59,1,0)</f>
        <v>0</v>
      </c>
      <c r="K44" s="36">
        <f>if(Scott_Knott_TestLG!K63&gt;Scott_Knott_TestLG!K59,1,0)</f>
        <v>0</v>
      </c>
      <c r="L44" s="36">
        <f>if(Scott_Knott_TestLG!L63&gt;Scott_Knott_TestLG!L59,1,0)</f>
        <v>0</v>
      </c>
      <c r="M44" s="36">
        <f t="shared" si="9"/>
        <v>0</v>
      </c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</row>
    <row r="46">
      <c r="L46" s="6" t="s">
        <v>132</v>
      </c>
      <c r="M46" s="36">
        <f t="shared" ref="M46:M48" si="10">SUM(M2,M7,M12,M17,M22,M27,M32,M37,M42)</f>
        <v>36</v>
      </c>
    </row>
    <row r="47">
      <c r="L47" s="6" t="s">
        <v>134</v>
      </c>
      <c r="M47" s="36">
        <f t="shared" si="10"/>
        <v>52</v>
      </c>
    </row>
    <row r="48">
      <c r="L48" s="6" t="s">
        <v>136</v>
      </c>
      <c r="M48" s="36">
        <f t="shared" si="10"/>
        <v>11</v>
      </c>
    </row>
    <row r="49">
      <c r="M49" s="36">
        <f>SUM(M46:AC48)</f>
        <v>99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</cols>
  <sheetData>
    <row r="2">
      <c r="A2" s="7" t="s">
        <v>18</v>
      </c>
      <c r="B2" s="6">
        <v>80.0</v>
      </c>
    </row>
    <row r="3">
      <c r="A3" s="7" t="s">
        <v>19</v>
      </c>
      <c r="B3" s="6">
        <v>20.0</v>
      </c>
    </row>
    <row r="4">
      <c r="A4" s="7" t="s">
        <v>20</v>
      </c>
      <c r="B4" s="6" t="s">
        <v>21</v>
      </c>
    </row>
    <row r="5">
      <c r="A5" s="7" t="s">
        <v>22</v>
      </c>
      <c r="B5" s="6" t="s">
        <v>21</v>
      </c>
    </row>
    <row r="6">
      <c r="B6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13"/>
    <col customWidth="1" min="2" max="2" width="15.38"/>
    <col customWidth="1" min="3" max="3" width="11.25"/>
    <col customWidth="1" min="4" max="4" width="11.38"/>
    <col customWidth="1" min="5" max="5" width="11.5"/>
    <col customWidth="1" min="6" max="6" width="9.38"/>
    <col customWidth="1" min="7" max="7" width="10.0"/>
    <col customWidth="1" min="11" max="11" width="13.63"/>
  </cols>
  <sheetData>
    <row r="1">
      <c r="A1" s="11" t="s">
        <v>23</v>
      </c>
      <c r="B1" s="12" t="s">
        <v>24</v>
      </c>
      <c r="C1" s="11" t="s">
        <v>25</v>
      </c>
      <c r="D1" s="11" t="s">
        <v>26</v>
      </c>
      <c r="E1" s="11" t="s">
        <v>27</v>
      </c>
      <c r="F1" s="11" t="s">
        <v>28</v>
      </c>
      <c r="G1" s="11" t="s">
        <v>29</v>
      </c>
      <c r="H1" s="11" t="s">
        <v>30</v>
      </c>
      <c r="I1" s="11" t="s">
        <v>31</v>
      </c>
      <c r="J1" s="11" t="s">
        <v>32</v>
      </c>
      <c r="K1" s="12" t="s">
        <v>33</v>
      </c>
      <c r="L1" s="11" t="s">
        <v>34</v>
      </c>
      <c r="M1" s="13"/>
      <c r="N1" s="14"/>
      <c r="O1" s="14"/>
      <c r="P1" s="14"/>
      <c r="Q1" s="14"/>
      <c r="R1" s="14"/>
      <c r="S1" s="14"/>
      <c r="T1" s="14"/>
      <c r="U1" s="14"/>
      <c r="V1" s="14"/>
      <c r="W1" s="14"/>
    </row>
    <row r="2">
      <c r="A2" s="15" t="s">
        <v>35</v>
      </c>
      <c r="B2" s="16">
        <v>3.47</v>
      </c>
      <c r="C2" s="16">
        <v>18.32</v>
      </c>
      <c r="D2" s="16">
        <v>7.25</v>
      </c>
      <c r="E2" s="16">
        <v>4.25</v>
      </c>
      <c r="F2" s="16">
        <v>12.04</v>
      </c>
      <c r="G2" s="16">
        <v>1.32</v>
      </c>
      <c r="H2" s="16">
        <v>0.12</v>
      </c>
      <c r="I2" s="16">
        <v>3.22</v>
      </c>
      <c r="J2" s="16">
        <v>2.13</v>
      </c>
      <c r="K2" s="16">
        <v>4.64</v>
      </c>
      <c r="L2" s="16">
        <v>8.02</v>
      </c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</row>
    <row r="3">
      <c r="A3" s="15" t="s">
        <v>36</v>
      </c>
      <c r="B3" s="16">
        <v>1.38</v>
      </c>
      <c r="C3" s="16">
        <v>3.66</v>
      </c>
      <c r="D3" s="16">
        <v>0.0</v>
      </c>
      <c r="E3" s="16">
        <v>0.82</v>
      </c>
      <c r="F3" s="16">
        <v>1.46</v>
      </c>
      <c r="G3" s="16">
        <v>0.98</v>
      </c>
      <c r="H3" s="16">
        <v>0.0</v>
      </c>
      <c r="I3" s="16">
        <v>0.9</v>
      </c>
      <c r="J3" s="16">
        <v>0.0</v>
      </c>
      <c r="K3" s="16">
        <v>1.55</v>
      </c>
      <c r="L3" s="16">
        <v>3.62</v>
      </c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</row>
    <row r="4">
      <c r="A4" s="15" t="s">
        <v>37</v>
      </c>
      <c r="B4" s="16">
        <v>9.0</v>
      </c>
      <c r="C4" s="16">
        <v>7.68</v>
      </c>
      <c r="D4" s="16">
        <v>2.66</v>
      </c>
      <c r="E4" s="16">
        <v>5.53</v>
      </c>
      <c r="F4" s="16">
        <v>2.6</v>
      </c>
      <c r="G4" s="16">
        <v>6.54</v>
      </c>
      <c r="H4" s="16">
        <v>0.21</v>
      </c>
      <c r="I4" s="16">
        <v>3.28</v>
      </c>
      <c r="J4" s="16">
        <v>18.05</v>
      </c>
      <c r="K4" s="16">
        <v>6.33</v>
      </c>
      <c r="L4" s="16">
        <v>2.71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</row>
    <row r="5">
      <c r="A5" s="18"/>
      <c r="B5" s="19"/>
      <c r="C5" s="19"/>
      <c r="D5" s="19"/>
      <c r="E5" s="19"/>
      <c r="F5" s="19"/>
      <c r="G5" s="19"/>
      <c r="H5" s="19"/>
      <c r="I5" s="19"/>
      <c r="J5" s="19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</row>
    <row r="6">
      <c r="A6" s="11" t="s">
        <v>23</v>
      </c>
      <c r="B6" s="12" t="s">
        <v>24</v>
      </c>
      <c r="C6" s="11" t="s">
        <v>25</v>
      </c>
      <c r="D6" s="11" t="s">
        <v>26</v>
      </c>
      <c r="E6" s="11" t="s">
        <v>27</v>
      </c>
      <c r="F6" s="11" t="s">
        <v>28</v>
      </c>
      <c r="G6" s="11" t="s">
        <v>29</v>
      </c>
      <c r="H6" s="11" t="s">
        <v>30</v>
      </c>
      <c r="I6" s="11" t="s">
        <v>31</v>
      </c>
      <c r="J6" s="11" t="s">
        <v>32</v>
      </c>
      <c r="K6" s="12" t="s">
        <v>33</v>
      </c>
      <c r="L6" s="11" t="s">
        <v>34</v>
      </c>
      <c r="M6" s="13"/>
      <c r="N6" s="14"/>
      <c r="O6" s="14"/>
      <c r="P6" s="14"/>
      <c r="Q6" s="14"/>
      <c r="R6" s="14"/>
      <c r="S6" s="14"/>
      <c r="T6" s="14"/>
      <c r="U6" s="14"/>
      <c r="V6" s="14"/>
      <c r="W6" s="14"/>
    </row>
    <row r="7">
      <c r="A7" s="20" t="s">
        <v>35</v>
      </c>
      <c r="B7" s="19">
        <f t="shared" ref="B7:L7" si="1">ROUND(B2,1)</f>
        <v>3.5</v>
      </c>
      <c r="C7" s="19">
        <f t="shared" si="1"/>
        <v>18.3</v>
      </c>
      <c r="D7" s="19">
        <f t="shared" si="1"/>
        <v>7.3</v>
      </c>
      <c r="E7" s="19">
        <f t="shared" si="1"/>
        <v>4.3</v>
      </c>
      <c r="F7" s="19">
        <f t="shared" si="1"/>
        <v>12</v>
      </c>
      <c r="G7" s="19">
        <f t="shared" si="1"/>
        <v>1.3</v>
      </c>
      <c r="H7" s="19">
        <f t="shared" si="1"/>
        <v>0.1</v>
      </c>
      <c r="I7" s="19">
        <f t="shared" si="1"/>
        <v>3.2</v>
      </c>
      <c r="J7" s="19">
        <f t="shared" si="1"/>
        <v>2.1</v>
      </c>
      <c r="K7" s="19">
        <f t="shared" si="1"/>
        <v>4.6</v>
      </c>
      <c r="L7" s="19">
        <f t="shared" si="1"/>
        <v>8</v>
      </c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</row>
    <row r="8">
      <c r="A8" s="21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</row>
    <row r="9">
      <c r="A9" s="15" t="s">
        <v>36</v>
      </c>
      <c r="B9" s="22">
        <f t="shared" ref="B9:L9" si="2">ROUND(B3,1)</f>
        <v>1.4</v>
      </c>
      <c r="C9" s="22">
        <f t="shared" si="2"/>
        <v>3.7</v>
      </c>
      <c r="D9" s="22">
        <f t="shared" si="2"/>
        <v>0</v>
      </c>
      <c r="E9" s="22">
        <f t="shared" si="2"/>
        <v>0.8</v>
      </c>
      <c r="F9" s="22">
        <f t="shared" si="2"/>
        <v>1.5</v>
      </c>
      <c r="G9" s="22">
        <f t="shared" si="2"/>
        <v>1</v>
      </c>
      <c r="H9" s="22">
        <f t="shared" si="2"/>
        <v>0</v>
      </c>
      <c r="I9" s="22">
        <f t="shared" si="2"/>
        <v>0.9</v>
      </c>
      <c r="J9" s="22">
        <f t="shared" si="2"/>
        <v>0</v>
      </c>
      <c r="K9" s="22">
        <f t="shared" si="2"/>
        <v>1.6</v>
      </c>
      <c r="L9" s="19">
        <f t="shared" si="2"/>
        <v>3.6</v>
      </c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</row>
    <row r="10">
      <c r="A10" s="15" t="s">
        <v>37</v>
      </c>
      <c r="B10" s="19">
        <f t="shared" ref="B10:L10" si="3">ROUND(B4,1)</f>
        <v>9</v>
      </c>
      <c r="C10" s="19">
        <f t="shared" si="3"/>
        <v>7.7</v>
      </c>
      <c r="D10" s="19">
        <f t="shared" si="3"/>
        <v>2.7</v>
      </c>
      <c r="E10" s="19">
        <f t="shared" si="3"/>
        <v>5.5</v>
      </c>
      <c r="F10" s="19">
        <f t="shared" si="3"/>
        <v>2.6</v>
      </c>
      <c r="G10" s="19">
        <f t="shared" si="3"/>
        <v>6.5</v>
      </c>
      <c r="H10" s="19">
        <f t="shared" si="3"/>
        <v>0.2</v>
      </c>
      <c r="I10" s="19">
        <f t="shared" si="3"/>
        <v>3.3</v>
      </c>
      <c r="J10" s="19">
        <f t="shared" si="3"/>
        <v>18.1</v>
      </c>
      <c r="K10" s="19">
        <f t="shared" si="3"/>
        <v>6.3</v>
      </c>
      <c r="L10" s="22">
        <f t="shared" si="3"/>
        <v>2.7</v>
      </c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</row>
    <row r="11">
      <c r="A11" s="18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</row>
    <row r="12">
      <c r="A12" s="18"/>
      <c r="B12" s="19">
        <f t="shared" ref="B12:L12" si="4">ROUND(DIVIDE(B10,B9),1)</f>
        <v>6.4</v>
      </c>
      <c r="C12" s="19">
        <f t="shared" si="4"/>
        <v>2.1</v>
      </c>
      <c r="D12" s="19" t="str">
        <f t="shared" si="4"/>
        <v>#DIV/0!</v>
      </c>
      <c r="E12" s="19">
        <f t="shared" si="4"/>
        <v>6.9</v>
      </c>
      <c r="F12" s="19">
        <f t="shared" si="4"/>
        <v>1.7</v>
      </c>
      <c r="G12" s="19">
        <f t="shared" si="4"/>
        <v>6.5</v>
      </c>
      <c r="H12" s="19" t="str">
        <f t="shared" si="4"/>
        <v>#DIV/0!</v>
      </c>
      <c r="I12" s="19">
        <f t="shared" si="4"/>
        <v>3.7</v>
      </c>
      <c r="J12" s="19" t="str">
        <f t="shared" si="4"/>
        <v>#DIV/0!</v>
      </c>
      <c r="K12" s="19">
        <f t="shared" si="4"/>
        <v>3.9</v>
      </c>
      <c r="L12" s="19">
        <f t="shared" si="4"/>
        <v>0.8</v>
      </c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</row>
    <row r="13">
      <c r="A13" s="18"/>
      <c r="B13" s="19"/>
      <c r="C13" s="19"/>
      <c r="D13" s="19"/>
      <c r="E13" s="19"/>
      <c r="F13" s="19"/>
      <c r="G13" s="19"/>
      <c r="H13" s="19"/>
      <c r="I13" s="19"/>
      <c r="J13" s="19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</row>
    <row r="14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</row>
    <row r="15">
      <c r="A15" s="18"/>
      <c r="B15" s="19"/>
      <c r="C15" s="19"/>
      <c r="D15" s="19"/>
      <c r="E15" s="19"/>
      <c r="F15" s="19"/>
      <c r="G15" s="19"/>
      <c r="H15" s="19"/>
      <c r="I15" s="19"/>
      <c r="J15" s="19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</row>
    <row r="16">
      <c r="A16" s="18"/>
      <c r="B16" s="19"/>
      <c r="C16" s="19"/>
      <c r="D16" s="19"/>
      <c r="E16" s="19"/>
      <c r="F16" s="19"/>
      <c r="G16" s="19"/>
      <c r="H16" s="19"/>
      <c r="I16" s="19"/>
      <c r="J16" s="19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</row>
    <row r="17">
      <c r="A17" s="18"/>
      <c r="B17" s="19"/>
      <c r="C17" s="19"/>
      <c r="D17" s="19"/>
      <c r="E17" s="19"/>
      <c r="F17" s="19"/>
      <c r="G17" s="19"/>
      <c r="H17" s="19"/>
      <c r="I17" s="19"/>
      <c r="J17" s="19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</row>
    <row r="18">
      <c r="A18" s="18"/>
      <c r="B18" s="19"/>
      <c r="C18" s="19"/>
      <c r="D18" s="19"/>
      <c r="E18" s="19"/>
      <c r="F18" s="19"/>
      <c r="G18" s="19"/>
      <c r="H18" s="19"/>
      <c r="I18" s="19"/>
      <c r="J18" s="19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</row>
    <row r="19">
      <c r="A19" s="18"/>
      <c r="B19" s="19"/>
      <c r="C19" s="19"/>
      <c r="D19" s="19"/>
      <c r="E19" s="19"/>
      <c r="F19" s="19"/>
      <c r="G19" s="19"/>
      <c r="H19" s="19"/>
      <c r="I19" s="19"/>
      <c r="J19" s="19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</row>
    <row r="20">
      <c r="A20" s="18"/>
      <c r="B20" s="19"/>
      <c r="C20" s="19"/>
      <c r="D20" s="19"/>
      <c r="E20" s="19"/>
      <c r="F20" s="19"/>
      <c r="G20" s="19"/>
      <c r="H20" s="19"/>
      <c r="I20" s="19"/>
      <c r="J20" s="19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</row>
    <row r="21">
      <c r="A21" s="18"/>
      <c r="B21" s="19"/>
      <c r="C21" s="19"/>
      <c r="D21" s="19"/>
      <c r="E21" s="19"/>
      <c r="F21" s="19"/>
      <c r="G21" s="19"/>
      <c r="H21" s="19"/>
      <c r="I21" s="19"/>
      <c r="J21" s="19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</row>
    <row r="22">
      <c r="A22" s="18"/>
      <c r="B22" s="19"/>
      <c r="C22" s="19"/>
      <c r="D22" s="19"/>
      <c r="E22" s="19"/>
      <c r="F22" s="19"/>
      <c r="G22" s="19"/>
      <c r="H22" s="19"/>
      <c r="I22" s="19"/>
      <c r="J22" s="19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</row>
    <row r="23">
      <c r="A23" s="18"/>
      <c r="B23" s="19"/>
      <c r="C23" s="19"/>
      <c r="D23" s="19"/>
      <c r="E23" s="19"/>
      <c r="F23" s="19"/>
      <c r="G23" s="19"/>
      <c r="H23" s="19"/>
      <c r="I23" s="19"/>
      <c r="J23" s="19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</row>
    <row r="24">
      <c r="A24" s="18"/>
      <c r="B24" s="19"/>
      <c r="C24" s="19"/>
      <c r="D24" s="19"/>
      <c r="E24" s="19"/>
      <c r="F24" s="19"/>
      <c r="G24" s="19"/>
      <c r="H24" s="19"/>
      <c r="I24" s="19"/>
      <c r="J24" s="19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</row>
    <row r="25">
      <c r="A25" s="18"/>
      <c r="B25" s="19"/>
      <c r="C25" s="19"/>
      <c r="D25" s="19"/>
      <c r="E25" s="19"/>
      <c r="F25" s="19"/>
      <c r="G25" s="19"/>
      <c r="H25" s="19"/>
      <c r="I25" s="19"/>
      <c r="J25" s="19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</row>
    <row r="26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</row>
    <row r="27">
      <c r="A27" s="18"/>
      <c r="B27" s="19"/>
      <c r="C27" s="19"/>
      <c r="D27" s="19"/>
      <c r="E27" s="19"/>
      <c r="F27" s="19"/>
      <c r="G27" s="19"/>
      <c r="H27" s="19"/>
      <c r="I27" s="19"/>
      <c r="J27" s="19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</row>
    <row r="28">
      <c r="A28" s="18"/>
      <c r="B28" s="19"/>
      <c r="C28" s="19"/>
      <c r="D28" s="19"/>
      <c r="E28" s="19"/>
      <c r="F28" s="19"/>
      <c r="G28" s="19"/>
      <c r="H28" s="19"/>
      <c r="I28" s="19"/>
      <c r="J28" s="19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</row>
    <row r="29">
      <c r="A29" s="18"/>
      <c r="B29" s="19"/>
      <c r="C29" s="19"/>
      <c r="D29" s="19"/>
      <c r="E29" s="19"/>
      <c r="F29" s="19"/>
      <c r="G29" s="19"/>
      <c r="H29" s="19"/>
      <c r="I29" s="19"/>
      <c r="J29" s="19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</row>
    <row r="30">
      <c r="A30" s="18"/>
      <c r="B30" s="19"/>
      <c r="C30" s="19"/>
      <c r="D30" s="19"/>
      <c r="E30" s="19"/>
      <c r="F30" s="19"/>
      <c r="G30" s="19"/>
      <c r="H30" s="19"/>
      <c r="I30" s="19"/>
      <c r="J30" s="19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</row>
    <row r="31">
      <c r="A31" s="18"/>
      <c r="B31" s="19"/>
      <c r="C31" s="19"/>
      <c r="D31" s="19"/>
      <c r="E31" s="19"/>
      <c r="F31" s="19"/>
      <c r="G31" s="19"/>
      <c r="H31" s="19"/>
      <c r="I31" s="19"/>
      <c r="J31" s="19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</row>
    <row r="3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</row>
    <row r="33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</row>
    <row r="34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</row>
    <row r="35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</row>
    <row r="36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</row>
    <row r="37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</row>
    <row r="38">
      <c r="A38" s="18"/>
      <c r="B38" s="19"/>
      <c r="C38" s="19"/>
      <c r="D38" s="19"/>
      <c r="E38" s="19"/>
      <c r="F38" s="19"/>
      <c r="G38" s="19"/>
      <c r="H38" s="19"/>
      <c r="I38" s="19"/>
      <c r="J38" s="19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</row>
    <row r="39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</row>
    <row r="40">
      <c r="A40" s="18"/>
      <c r="B40" s="19"/>
      <c r="C40" s="19"/>
      <c r="D40" s="19"/>
      <c r="E40" s="19"/>
      <c r="F40" s="19"/>
      <c r="G40" s="19"/>
      <c r="H40" s="19"/>
      <c r="I40" s="19"/>
      <c r="J40" s="19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</row>
    <row r="41">
      <c r="A41" s="18"/>
      <c r="B41" s="19"/>
      <c r="C41" s="19"/>
      <c r="D41" s="19"/>
      <c r="E41" s="19"/>
      <c r="F41" s="19"/>
      <c r="G41" s="19"/>
      <c r="H41" s="19"/>
      <c r="I41" s="19"/>
      <c r="J41" s="19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</row>
    <row r="42">
      <c r="A42" s="18"/>
      <c r="B42" s="19"/>
      <c r="C42" s="19"/>
      <c r="D42" s="19"/>
      <c r="E42" s="19"/>
      <c r="F42" s="19"/>
      <c r="G42" s="19"/>
      <c r="H42" s="19"/>
      <c r="I42" s="19"/>
      <c r="J42" s="19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</row>
    <row r="43">
      <c r="A43" s="18"/>
      <c r="B43" s="19"/>
      <c r="C43" s="19"/>
      <c r="D43" s="19"/>
      <c r="E43" s="19"/>
      <c r="F43" s="19"/>
      <c r="G43" s="19"/>
      <c r="H43" s="19"/>
      <c r="I43" s="19"/>
      <c r="J43" s="19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</row>
    <row r="44">
      <c r="A44" s="18"/>
      <c r="B44" s="19"/>
      <c r="C44" s="19"/>
      <c r="D44" s="19"/>
      <c r="E44" s="19"/>
      <c r="F44" s="19"/>
      <c r="G44" s="19"/>
      <c r="H44" s="19"/>
      <c r="I44" s="19"/>
      <c r="J44" s="19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</row>
    <row r="45">
      <c r="A45" s="18"/>
      <c r="B45" s="19"/>
      <c r="C45" s="19"/>
      <c r="D45" s="19"/>
      <c r="E45" s="19"/>
      <c r="F45" s="19"/>
      <c r="G45" s="19"/>
      <c r="H45" s="19"/>
      <c r="I45" s="19"/>
      <c r="J45" s="19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</row>
    <row r="46">
      <c r="A46" s="18"/>
      <c r="B46" s="19"/>
      <c r="C46" s="19"/>
      <c r="D46" s="19"/>
      <c r="E46" s="19"/>
      <c r="F46" s="19"/>
      <c r="G46" s="19"/>
      <c r="H46" s="19"/>
      <c r="I46" s="19"/>
      <c r="J46" s="19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</row>
    <row r="47">
      <c r="A47" s="18"/>
      <c r="B47" s="19"/>
      <c r="C47" s="19"/>
      <c r="D47" s="19"/>
      <c r="E47" s="19"/>
      <c r="F47" s="19"/>
      <c r="G47" s="19"/>
      <c r="H47" s="19"/>
      <c r="I47" s="19"/>
      <c r="J47" s="19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</row>
    <row r="48">
      <c r="A48" s="18"/>
      <c r="B48" s="19"/>
      <c r="C48" s="19"/>
      <c r="D48" s="19"/>
      <c r="E48" s="19"/>
      <c r="F48" s="19"/>
      <c r="G48" s="19"/>
      <c r="H48" s="19"/>
      <c r="I48" s="19"/>
      <c r="J48" s="19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</row>
    <row r="49">
      <c r="A49" s="18"/>
      <c r="B49" s="19"/>
      <c r="C49" s="19"/>
      <c r="D49" s="19"/>
      <c r="E49" s="19"/>
      <c r="F49" s="19"/>
      <c r="G49" s="19"/>
      <c r="H49" s="19"/>
      <c r="I49" s="19"/>
      <c r="J49" s="19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</row>
    <row r="50">
      <c r="A50" s="18"/>
      <c r="B50" s="19"/>
      <c r="C50" s="19"/>
      <c r="D50" s="19"/>
      <c r="E50" s="19"/>
      <c r="F50" s="19"/>
      <c r="G50" s="19"/>
      <c r="H50" s="19"/>
      <c r="I50" s="19"/>
      <c r="J50" s="19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</row>
    <row r="51">
      <c r="A51" s="18"/>
      <c r="B51" s="19"/>
      <c r="C51" s="19"/>
      <c r="D51" s="19"/>
      <c r="E51" s="19"/>
      <c r="F51" s="19"/>
      <c r="G51" s="19"/>
      <c r="H51" s="19"/>
      <c r="I51" s="19"/>
      <c r="J51" s="19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</row>
    <row r="52">
      <c r="A52" s="18"/>
      <c r="B52" s="19"/>
      <c r="C52" s="19"/>
      <c r="D52" s="19"/>
      <c r="E52" s="19"/>
      <c r="F52" s="19"/>
      <c r="G52" s="19"/>
      <c r="H52" s="19"/>
      <c r="I52" s="19"/>
      <c r="J52" s="19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</row>
    <row r="53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</row>
    <row r="54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</row>
    <row r="55">
      <c r="A55" s="18"/>
      <c r="B55" s="19"/>
      <c r="C55" s="19"/>
      <c r="D55" s="19"/>
      <c r="E55" s="19"/>
      <c r="F55" s="19"/>
      <c r="G55" s="19"/>
      <c r="H55" s="19"/>
      <c r="I55" s="19"/>
      <c r="J55" s="19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</row>
    <row r="56">
      <c r="A56" s="18"/>
      <c r="B56" s="19"/>
      <c r="C56" s="19"/>
      <c r="D56" s="19"/>
      <c r="E56" s="19"/>
      <c r="F56" s="19"/>
      <c r="G56" s="19"/>
      <c r="H56" s="19"/>
      <c r="I56" s="19"/>
      <c r="J56" s="19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</row>
    <row r="57">
      <c r="A57" s="18"/>
      <c r="B57" s="19"/>
      <c r="C57" s="19"/>
      <c r="D57" s="19"/>
      <c r="E57" s="19"/>
      <c r="F57" s="19"/>
      <c r="G57" s="19"/>
      <c r="H57" s="19"/>
      <c r="I57" s="19"/>
      <c r="J57" s="19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</row>
    <row r="58">
      <c r="A58" s="18"/>
      <c r="B58" s="19"/>
      <c r="C58" s="19"/>
      <c r="D58" s="19"/>
      <c r="E58" s="19"/>
      <c r="F58" s="19"/>
      <c r="G58" s="19"/>
      <c r="H58" s="19"/>
      <c r="I58" s="19"/>
      <c r="J58" s="19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</row>
    <row r="59">
      <c r="A59" s="18"/>
      <c r="B59" s="19"/>
      <c r="C59" s="19"/>
      <c r="D59" s="19"/>
      <c r="E59" s="19"/>
      <c r="F59" s="19"/>
      <c r="G59" s="19"/>
      <c r="H59" s="19"/>
      <c r="I59" s="19"/>
      <c r="J59" s="19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</row>
    <row r="60">
      <c r="A60" s="18"/>
      <c r="B60" s="19"/>
      <c r="C60" s="19"/>
      <c r="D60" s="19"/>
      <c r="E60" s="19"/>
      <c r="F60" s="19"/>
      <c r="G60" s="19"/>
      <c r="H60" s="19"/>
      <c r="I60" s="19"/>
      <c r="J60" s="19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</row>
    <row r="61">
      <c r="A61" s="18"/>
      <c r="B61" s="19"/>
      <c r="C61" s="19"/>
      <c r="D61" s="19"/>
      <c r="E61" s="19"/>
      <c r="F61" s="19"/>
      <c r="G61" s="19"/>
      <c r="H61" s="19"/>
      <c r="I61" s="19"/>
      <c r="J61" s="19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</row>
    <row r="62">
      <c r="A62" s="18"/>
      <c r="B62" s="19"/>
      <c r="C62" s="19"/>
      <c r="D62" s="19"/>
      <c r="E62" s="19"/>
      <c r="F62" s="19"/>
      <c r="G62" s="19"/>
      <c r="H62" s="19"/>
      <c r="I62" s="19"/>
      <c r="J62" s="19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</row>
    <row r="63">
      <c r="A63" s="18"/>
      <c r="B63" s="19"/>
      <c r="C63" s="19"/>
      <c r="D63" s="19"/>
      <c r="E63" s="19"/>
      <c r="F63" s="19"/>
      <c r="G63" s="19"/>
      <c r="H63" s="19"/>
      <c r="I63" s="19"/>
      <c r="J63" s="19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</row>
    <row r="64">
      <c r="A64" s="18"/>
      <c r="B64" s="19"/>
      <c r="C64" s="19"/>
      <c r="D64" s="19"/>
      <c r="E64" s="19"/>
      <c r="F64" s="19"/>
      <c r="G64" s="19"/>
      <c r="H64" s="19"/>
      <c r="I64" s="19"/>
      <c r="J64" s="19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</row>
    <row r="65">
      <c r="A65" s="23"/>
      <c r="B65" s="16"/>
      <c r="C65" s="16"/>
      <c r="D65" s="16"/>
      <c r="E65" s="16"/>
      <c r="F65" s="16"/>
      <c r="G65" s="16"/>
      <c r="H65" s="16"/>
      <c r="I65" s="16"/>
      <c r="J65" s="16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</row>
    <row r="66">
      <c r="A66" s="23"/>
      <c r="B66" s="16"/>
      <c r="C66" s="16"/>
      <c r="D66" s="16"/>
      <c r="E66" s="16"/>
      <c r="F66" s="16"/>
      <c r="G66" s="16"/>
      <c r="H66" s="16"/>
      <c r="I66" s="16"/>
      <c r="J66" s="16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</row>
    <row r="67">
      <c r="A67" s="23"/>
      <c r="B67" s="16"/>
      <c r="C67" s="16"/>
      <c r="D67" s="16"/>
      <c r="E67" s="16"/>
      <c r="F67" s="16"/>
      <c r="G67" s="16"/>
      <c r="H67" s="16"/>
      <c r="I67" s="16"/>
      <c r="J67" s="16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</row>
    <row r="68">
      <c r="A68" s="23"/>
      <c r="B68" s="16"/>
      <c r="C68" s="16"/>
      <c r="D68" s="16"/>
      <c r="E68" s="16"/>
      <c r="F68" s="16"/>
      <c r="G68" s="16"/>
      <c r="H68" s="16"/>
      <c r="I68" s="16"/>
      <c r="J68" s="16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</row>
    <row r="69">
      <c r="A69" s="23"/>
      <c r="B69" s="16"/>
      <c r="C69" s="16"/>
      <c r="D69" s="16"/>
      <c r="E69" s="16"/>
      <c r="F69" s="16"/>
      <c r="G69" s="16"/>
      <c r="H69" s="16"/>
      <c r="I69" s="16"/>
      <c r="J69" s="16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</row>
    <row r="70">
      <c r="A70" s="23"/>
      <c r="B70" s="16"/>
      <c r="C70" s="16"/>
      <c r="D70" s="16"/>
      <c r="E70" s="16"/>
      <c r="F70" s="16"/>
      <c r="G70" s="16"/>
      <c r="H70" s="16"/>
      <c r="I70" s="16"/>
      <c r="J70" s="16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</row>
    <row r="71">
      <c r="A71" s="23"/>
      <c r="B71" s="16"/>
      <c r="C71" s="16"/>
      <c r="D71" s="16"/>
      <c r="E71" s="16"/>
      <c r="F71" s="16"/>
      <c r="G71" s="16"/>
      <c r="H71" s="16"/>
      <c r="I71" s="16"/>
      <c r="J71" s="16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</row>
    <row r="72">
      <c r="A72" s="23"/>
      <c r="B72" s="16"/>
      <c r="C72" s="16"/>
      <c r="D72" s="16"/>
      <c r="E72" s="16"/>
      <c r="F72" s="16"/>
      <c r="G72" s="16"/>
      <c r="H72" s="16"/>
      <c r="I72" s="16"/>
      <c r="J72" s="16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</row>
    <row r="73">
      <c r="A73" s="24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</row>
    <row r="74">
      <c r="A74" s="24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</row>
    <row r="75">
      <c r="A75" s="24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</row>
    <row r="76">
      <c r="A76" s="24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</row>
    <row r="77">
      <c r="A77" s="24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</row>
    <row r="78">
      <c r="A78" s="24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</row>
    <row r="79">
      <c r="A79" s="24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</row>
    <row r="80">
      <c r="A80" s="24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</row>
    <row r="81">
      <c r="A81" s="24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</row>
    <row r="82">
      <c r="A82" s="24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</row>
    <row r="83">
      <c r="A83" s="24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</row>
    <row r="84">
      <c r="A84" s="24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</row>
    <row r="85">
      <c r="A85" s="24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</row>
    <row r="86">
      <c r="A86" s="24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</row>
    <row r="87">
      <c r="A87" s="24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</row>
    <row r="88">
      <c r="A88" s="24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</row>
    <row r="89">
      <c r="A89" s="24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</row>
    <row r="90">
      <c r="A90" s="24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</row>
    <row r="91">
      <c r="A91" s="24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</row>
    <row r="92">
      <c r="A92" s="24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</row>
    <row r="93">
      <c r="A93" s="24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</row>
    <row r="94">
      <c r="A94" s="24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</row>
    <row r="95">
      <c r="A95" s="24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</row>
    <row r="96">
      <c r="A96" s="24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</row>
    <row r="97">
      <c r="A97" s="24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</row>
    <row r="98">
      <c r="A98" s="24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</row>
    <row r="99">
      <c r="A99" s="24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</row>
    <row r="100">
      <c r="A100" s="24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</row>
    <row r="101">
      <c r="A101" s="24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</row>
    <row r="102">
      <c r="A102" s="24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</row>
    <row r="103">
      <c r="A103" s="24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</row>
    <row r="104">
      <c r="A104" s="24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</row>
    <row r="105">
      <c r="A105" s="24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</row>
    <row r="106">
      <c r="A106" s="24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</row>
    <row r="107">
      <c r="A107" s="24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</row>
    <row r="108">
      <c r="A108" s="24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</row>
    <row r="109">
      <c r="A109" s="24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</row>
    <row r="110">
      <c r="A110" s="24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</row>
    <row r="111">
      <c r="A111" s="24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</row>
    <row r="112">
      <c r="A112" s="24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</row>
    <row r="113">
      <c r="A113" s="24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</row>
    <row r="114">
      <c r="A114" s="24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</row>
    <row r="115">
      <c r="A115" s="24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</row>
    <row r="116">
      <c r="A116" s="24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</row>
    <row r="117">
      <c r="A117" s="24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</row>
    <row r="118">
      <c r="A118" s="24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</row>
    <row r="119">
      <c r="A119" s="24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</row>
    <row r="120">
      <c r="A120" s="24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</row>
    <row r="121">
      <c r="A121" s="24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</row>
    <row r="122">
      <c r="A122" s="24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</row>
    <row r="123">
      <c r="A123" s="24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</row>
    <row r="124">
      <c r="A124" s="24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</row>
    <row r="125">
      <c r="A125" s="24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</row>
    <row r="126">
      <c r="A126" s="24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</row>
    <row r="127">
      <c r="A127" s="24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</row>
    <row r="128">
      <c r="A128" s="24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</row>
    <row r="129">
      <c r="A129" s="24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</row>
    <row r="130">
      <c r="A130" s="24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</row>
    <row r="131">
      <c r="A131" s="24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</row>
    <row r="132">
      <c r="A132" s="24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</row>
    <row r="133">
      <c r="A133" s="24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</row>
    <row r="134">
      <c r="A134" s="24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</row>
    <row r="135">
      <c r="A135" s="24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</row>
    <row r="136">
      <c r="A136" s="24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</row>
    <row r="137">
      <c r="A137" s="24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</row>
    <row r="138">
      <c r="A138" s="24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</row>
    <row r="139">
      <c r="A139" s="24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</row>
    <row r="140">
      <c r="A140" s="24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</row>
    <row r="141">
      <c r="A141" s="24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</row>
    <row r="142">
      <c r="A142" s="24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</row>
    <row r="143">
      <c r="A143" s="24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</row>
    <row r="144">
      <c r="A144" s="24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</row>
    <row r="145">
      <c r="A145" s="24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</row>
    <row r="146">
      <c r="A146" s="24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</row>
    <row r="147">
      <c r="A147" s="24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</row>
    <row r="148">
      <c r="A148" s="24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</row>
    <row r="149">
      <c r="A149" s="24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</row>
    <row r="150">
      <c r="A150" s="24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</row>
    <row r="151">
      <c r="A151" s="24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</row>
    <row r="152">
      <c r="A152" s="24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</row>
    <row r="153">
      <c r="A153" s="24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</row>
    <row r="154">
      <c r="A154" s="24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</row>
    <row r="155">
      <c r="A155" s="24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</row>
    <row r="156">
      <c r="A156" s="24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</row>
    <row r="157">
      <c r="A157" s="24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</row>
    <row r="158">
      <c r="A158" s="24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</row>
    <row r="159">
      <c r="A159" s="24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</row>
    <row r="160">
      <c r="A160" s="24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</row>
    <row r="161">
      <c r="A161" s="24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</row>
    <row r="162">
      <c r="A162" s="24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</row>
    <row r="163">
      <c r="A163" s="24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</row>
    <row r="164">
      <c r="A164" s="24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</row>
    <row r="165">
      <c r="A165" s="24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</row>
    <row r="166">
      <c r="A166" s="24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</row>
    <row r="167">
      <c r="A167" s="24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</row>
    <row r="168">
      <c r="A168" s="24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</row>
    <row r="169">
      <c r="A169" s="24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</row>
    <row r="170">
      <c r="A170" s="24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</row>
    <row r="171">
      <c r="A171" s="24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</row>
    <row r="172">
      <c r="A172" s="24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</row>
    <row r="173">
      <c r="A173" s="24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</row>
    <row r="174">
      <c r="A174" s="24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</row>
    <row r="175">
      <c r="A175" s="24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</row>
    <row r="176">
      <c r="A176" s="24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</row>
    <row r="177">
      <c r="A177" s="24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</row>
    <row r="178">
      <c r="A178" s="24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</row>
    <row r="179">
      <c r="A179" s="24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</row>
    <row r="180">
      <c r="A180" s="24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</row>
    <row r="181">
      <c r="A181" s="24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</row>
    <row r="182">
      <c r="A182" s="24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</row>
    <row r="183">
      <c r="A183" s="24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</row>
    <row r="184">
      <c r="A184" s="24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</row>
    <row r="185">
      <c r="A185" s="24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</row>
    <row r="186">
      <c r="A186" s="24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</row>
    <row r="187">
      <c r="A187" s="24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</row>
    <row r="188">
      <c r="A188" s="24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</row>
    <row r="189">
      <c r="A189" s="24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</row>
    <row r="190">
      <c r="A190" s="24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</row>
    <row r="191">
      <c r="A191" s="24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</row>
    <row r="192">
      <c r="A192" s="24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</row>
    <row r="193">
      <c r="A193" s="24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</row>
    <row r="194">
      <c r="A194" s="24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</row>
    <row r="195">
      <c r="A195" s="24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</row>
    <row r="196">
      <c r="A196" s="24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</row>
    <row r="197">
      <c r="A197" s="24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</row>
    <row r="198">
      <c r="A198" s="24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</row>
    <row r="199">
      <c r="A199" s="24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</row>
    <row r="200">
      <c r="A200" s="24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</row>
    <row r="201">
      <c r="A201" s="24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</row>
    <row r="202">
      <c r="A202" s="24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</row>
    <row r="203">
      <c r="A203" s="24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</row>
    <row r="204">
      <c r="A204" s="24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</row>
    <row r="205">
      <c r="A205" s="24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</row>
    <row r="206">
      <c r="A206" s="24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</row>
    <row r="207">
      <c r="A207" s="24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</row>
    <row r="208">
      <c r="A208" s="24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</row>
    <row r="209">
      <c r="A209" s="24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</row>
    <row r="210">
      <c r="A210" s="24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</row>
    <row r="211">
      <c r="A211" s="24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</row>
    <row r="212">
      <c r="A212" s="24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</row>
    <row r="213">
      <c r="A213" s="24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</row>
    <row r="214">
      <c r="A214" s="24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</row>
    <row r="215">
      <c r="A215" s="24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</row>
    <row r="216">
      <c r="A216" s="24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</row>
    <row r="217">
      <c r="A217" s="24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</row>
    <row r="218">
      <c r="A218" s="24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</row>
    <row r="219">
      <c r="A219" s="24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</row>
    <row r="220">
      <c r="A220" s="24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</row>
    <row r="221">
      <c r="A221" s="24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</row>
    <row r="222">
      <c r="A222" s="24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</row>
    <row r="223">
      <c r="A223" s="24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</row>
    <row r="224">
      <c r="A224" s="24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</row>
    <row r="225">
      <c r="A225" s="24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</row>
    <row r="226">
      <c r="A226" s="24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</row>
    <row r="227">
      <c r="A227" s="24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</row>
    <row r="228">
      <c r="A228" s="24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</row>
    <row r="229">
      <c r="A229" s="24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</row>
    <row r="230">
      <c r="A230" s="24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</row>
    <row r="231">
      <c r="A231" s="24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</row>
    <row r="232">
      <c r="A232" s="24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</row>
    <row r="233">
      <c r="A233" s="24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</row>
    <row r="234">
      <c r="A234" s="24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</row>
    <row r="235">
      <c r="A235" s="24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</row>
    <row r="236">
      <c r="A236" s="24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</row>
    <row r="237">
      <c r="A237" s="24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</row>
    <row r="238">
      <c r="A238" s="24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</row>
    <row r="239">
      <c r="A239" s="24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</row>
    <row r="240">
      <c r="A240" s="24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</row>
    <row r="241">
      <c r="A241" s="24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</row>
    <row r="242">
      <c r="A242" s="24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</row>
    <row r="243">
      <c r="A243" s="24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</row>
    <row r="244">
      <c r="A244" s="24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</row>
    <row r="245">
      <c r="A245" s="24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</row>
    <row r="246">
      <c r="A246" s="24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</row>
    <row r="247">
      <c r="A247" s="24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</row>
    <row r="248">
      <c r="A248" s="24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</row>
    <row r="249">
      <c r="A249" s="24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</row>
    <row r="250">
      <c r="A250" s="24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</row>
    <row r="251">
      <c r="A251" s="24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</row>
    <row r="252">
      <c r="A252" s="24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</row>
    <row r="253">
      <c r="A253" s="24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</row>
    <row r="254">
      <c r="A254" s="24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</row>
    <row r="255">
      <c r="A255" s="24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</row>
    <row r="256">
      <c r="A256" s="24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</row>
    <row r="257">
      <c r="A257" s="24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</row>
    <row r="258">
      <c r="A258" s="24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</row>
    <row r="259">
      <c r="A259" s="24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</row>
    <row r="260">
      <c r="A260" s="24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</row>
    <row r="261">
      <c r="A261" s="24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</row>
    <row r="262">
      <c r="A262" s="24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</row>
    <row r="263">
      <c r="A263" s="24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</row>
    <row r="264">
      <c r="A264" s="24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</row>
    <row r="265">
      <c r="A265" s="24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</row>
    <row r="266">
      <c r="A266" s="24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</row>
    <row r="267">
      <c r="A267" s="24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</row>
    <row r="268">
      <c r="A268" s="24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</row>
    <row r="269">
      <c r="A269" s="24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</row>
    <row r="270">
      <c r="A270" s="24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</row>
    <row r="271">
      <c r="A271" s="24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</row>
    <row r="272">
      <c r="A272" s="24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</row>
    <row r="273">
      <c r="A273" s="24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</row>
    <row r="274">
      <c r="A274" s="24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</row>
    <row r="275">
      <c r="A275" s="24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</row>
    <row r="276">
      <c r="A276" s="24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</row>
    <row r="277">
      <c r="A277" s="24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</row>
    <row r="278">
      <c r="A278" s="24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</row>
    <row r="279">
      <c r="A279" s="24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</row>
    <row r="280">
      <c r="A280" s="24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</row>
    <row r="281">
      <c r="A281" s="24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</row>
    <row r="282">
      <c r="A282" s="24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</row>
    <row r="283">
      <c r="A283" s="24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</row>
    <row r="284">
      <c r="A284" s="24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</row>
    <row r="285">
      <c r="A285" s="24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</row>
    <row r="286">
      <c r="A286" s="24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</row>
    <row r="287">
      <c r="A287" s="24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</row>
    <row r="288">
      <c r="A288" s="24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</row>
    <row r="289">
      <c r="A289" s="24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</row>
    <row r="290">
      <c r="A290" s="24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</row>
    <row r="291">
      <c r="A291" s="24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</row>
    <row r="292">
      <c r="A292" s="24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</row>
    <row r="293">
      <c r="A293" s="24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</row>
    <row r="294">
      <c r="A294" s="24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</row>
    <row r="295">
      <c r="A295" s="24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</row>
    <row r="296">
      <c r="A296" s="24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</row>
    <row r="297">
      <c r="A297" s="24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</row>
    <row r="298">
      <c r="A298" s="24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</row>
    <row r="299">
      <c r="A299" s="24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</row>
    <row r="300">
      <c r="A300" s="24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</row>
    <row r="301">
      <c r="A301" s="24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</row>
    <row r="302">
      <c r="A302" s="24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</row>
    <row r="303">
      <c r="A303" s="24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</row>
    <row r="304">
      <c r="A304" s="24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</row>
    <row r="305">
      <c r="A305" s="24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</row>
    <row r="306">
      <c r="A306" s="24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</row>
    <row r="307">
      <c r="A307" s="24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</row>
    <row r="308">
      <c r="A308" s="24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</row>
    <row r="309">
      <c r="A309" s="24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</row>
    <row r="310">
      <c r="A310" s="24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</row>
    <row r="311">
      <c r="A311" s="24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</row>
    <row r="312">
      <c r="A312" s="24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</row>
    <row r="313">
      <c r="A313" s="24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</row>
    <row r="314">
      <c r="A314" s="24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</row>
    <row r="315">
      <c r="A315" s="24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</row>
    <row r="316">
      <c r="A316" s="24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</row>
    <row r="317">
      <c r="A317" s="24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</row>
    <row r="318">
      <c r="A318" s="24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</row>
    <row r="319">
      <c r="A319" s="24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</row>
    <row r="320">
      <c r="A320" s="24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</row>
    <row r="321">
      <c r="A321" s="24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</row>
    <row r="322">
      <c r="A322" s="24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</row>
    <row r="323">
      <c r="A323" s="24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</row>
    <row r="324">
      <c r="A324" s="24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</row>
    <row r="325">
      <c r="A325" s="24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</row>
    <row r="326">
      <c r="A326" s="24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</row>
    <row r="327">
      <c r="A327" s="24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</row>
    <row r="328">
      <c r="A328" s="24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</row>
    <row r="329">
      <c r="A329" s="24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</row>
    <row r="330">
      <c r="A330" s="24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</row>
    <row r="331">
      <c r="A331" s="24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</row>
    <row r="332">
      <c r="A332" s="24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</row>
    <row r="333">
      <c r="A333" s="24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</row>
    <row r="334">
      <c r="A334" s="24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</row>
    <row r="335">
      <c r="A335" s="24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</row>
    <row r="336">
      <c r="A336" s="24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</row>
    <row r="337">
      <c r="A337" s="24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</row>
    <row r="338">
      <c r="A338" s="24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</row>
    <row r="339">
      <c r="A339" s="24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</row>
    <row r="340">
      <c r="A340" s="24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</row>
    <row r="341">
      <c r="A341" s="24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</row>
    <row r="342">
      <c r="A342" s="24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</row>
    <row r="343">
      <c r="A343" s="24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</row>
    <row r="344">
      <c r="A344" s="24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</row>
    <row r="345">
      <c r="A345" s="24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</row>
    <row r="346">
      <c r="A346" s="24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</row>
    <row r="347">
      <c r="A347" s="24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</row>
    <row r="348">
      <c r="A348" s="24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</row>
    <row r="349">
      <c r="A349" s="24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</row>
    <row r="350">
      <c r="A350" s="24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</row>
    <row r="351">
      <c r="A351" s="24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</row>
    <row r="352">
      <c r="A352" s="24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</row>
    <row r="353">
      <c r="A353" s="24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</row>
    <row r="354">
      <c r="A354" s="24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</row>
    <row r="355">
      <c r="A355" s="24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</row>
    <row r="356">
      <c r="A356" s="24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</row>
    <row r="357">
      <c r="A357" s="24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</row>
    <row r="358">
      <c r="A358" s="24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</row>
    <row r="359">
      <c r="A359" s="24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</row>
    <row r="360">
      <c r="A360" s="24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</row>
    <row r="361">
      <c r="A361" s="24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</row>
    <row r="362">
      <c r="A362" s="24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</row>
    <row r="363">
      <c r="A363" s="24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</row>
    <row r="364">
      <c r="A364" s="24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</row>
    <row r="365">
      <c r="A365" s="24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</row>
    <row r="366">
      <c r="A366" s="24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</row>
    <row r="367">
      <c r="A367" s="24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</row>
    <row r="368">
      <c r="A368" s="24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</row>
    <row r="369">
      <c r="A369" s="24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</row>
    <row r="370">
      <c r="A370" s="24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</row>
    <row r="371">
      <c r="A371" s="24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</row>
    <row r="372">
      <c r="A372" s="24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</row>
    <row r="373">
      <c r="A373" s="24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</row>
    <row r="374">
      <c r="A374" s="24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</row>
    <row r="375">
      <c r="A375" s="24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</row>
    <row r="376">
      <c r="A376" s="24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</row>
    <row r="377">
      <c r="A377" s="24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</row>
    <row r="378">
      <c r="A378" s="24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</row>
    <row r="379">
      <c r="A379" s="24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</row>
    <row r="380">
      <c r="A380" s="24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</row>
    <row r="381">
      <c r="A381" s="24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</row>
    <row r="382">
      <c r="A382" s="24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</row>
    <row r="383">
      <c r="A383" s="24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</row>
    <row r="384">
      <c r="A384" s="24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</row>
    <row r="385">
      <c r="A385" s="24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</row>
    <row r="386">
      <c r="A386" s="24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</row>
    <row r="387">
      <c r="A387" s="24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</row>
    <row r="388">
      <c r="A388" s="24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</row>
    <row r="389">
      <c r="A389" s="24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</row>
    <row r="390">
      <c r="A390" s="24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</row>
    <row r="391">
      <c r="A391" s="24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</row>
    <row r="392">
      <c r="A392" s="24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</row>
    <row r="393">
      <c r="A393" s="24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</row>
    <row r="394">
      <c r="A394" s="24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</row>
    <row r="395">
      <c r="A395" s="24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</row>
    <row r="396">
      <c r="A396" s="24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</row>
    <row r="397">
      <c r="A397" s="24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</row>
    <row r="398">
      <c r="A398" s="24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</row>
    <row r="399">
      <c r="A399" s="24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</row>
    <row r="400">
      <c r="A400" s="24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</row>
    <row r="401">
      <c r="A401" s="24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</row>
    <row r="402">
      <c r="A402" s="24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</row>
    <row r="403">
      <c r="A403" s="24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</row>
    <row r="404">
      <c r="A404" s="24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</row>
    <row r="405">
      <c r="A405" s="24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</row>
    <row r="406">
      <c r="A406" s="24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</row>
    <row r="407">
      <c r="A407" s="24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</row>
    <row r="408">
      <c r="A408" s="24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</row>
    <row r="409">
      <c r="A409" s="24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</row>
    <row r="410">
      <c r="A410" s="24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</row>
    <row r="411">
      <c r="A411" s="24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</row>
    <row r="412">
      <c r="A412" s="24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</row>
    <row r="413">
      <c r="A413" s="24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</row>
    <row r="414">
      <c r="A414" s="24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</row>
    <row r="415">
      <c r="A415" s="24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</row>
    <row r="416">
      <c r="A416" s="24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</row>
    <row r="417">
      <c r="A417" s="24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</row>
    <row r="418">
      <c r="A418" s="24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</row>
    <row r="419">
      <c r="A419" s="24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</row>
    <row r="420">
      <c r="A420" s="24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</row>
    <row r="421">
      <c r="A421" s="24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</row>
    <row r="422">
      <c r="A422" s="24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</row>
    <row r="423">
      <c r="A423" s="24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</row>
    <row r="424">
      <c r="A424" s="24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</row>
    <row r="425">
      <c r="A425" s="24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</row>
    <row r="426">
      <c r="A426" s="24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</row>
    <row r="427">
      <c r="A427" s="24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</row>
    <row r="428">
      <c r="A428" s="24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</row>
    <row r="429">
      <c r="A429" s="24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</row>
    <row r="430">
      <c r="A430" s="24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</row>
    <row r="431">
      <c r="A431" s="24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</row>
    <row r="432">
      <c r="A432" s="24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</row>
    <row r="433">
      <c r="A433" s="24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</row>
    <row r="434">
      <c r="A434" s="24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</row>
    <row r="435">
      <c r="A435" s="24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</row>
    <row r="436">
      <c r="A436" s="24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</row>
    <row r="437">
      <c r="A437" s="24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</row>
    <row r="438">
      <c r="A438" s="24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</row>
    <row r="439">
      <c r="A439" s="24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</row>
    <row r="440">
      <c r="A440" s="24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</row>
    <row r="441">
      <c r="A441" s="24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</row>
    <row r="442">
      <c r="A442" s="24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</row>
    <row r="443">
      <c r="A443" s="24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</row>
    <row r="444">
      <c r="A444" s="24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</row>
    <row r="445">
      <c r="A445" s="24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</row>
    <row r="446">
      <c r="A446" s="24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</row>
    <row r="447">
      <c r="A447" s="24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</row>
    <row r="448">
      <c r="A448" s="24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</row>
    <row r="449">
      <c r="A449" s="24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</row>
    <row r="450">
      <c r="A450" s="24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</row>
    <row r="451">
      <c r="A451" s="24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</row>
    <row r="452">
      <c r="A452" s="24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</row>
    <row r="453">
      <c r="A453" s="24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</row>
    <row r="454">
      <c r="A454" s="24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</row>
    <row r="455">
      <c r="A455" s="24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</row>
    <row r="456">
      <c r="A456" s="24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</row>
    <row r="457">
      <c r="A457" s="24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</row>
    <row r="458">
      <c r="A458" s="24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</row>
    <row r="459">
      <c r="A459" s="24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</row>
    <row r="460">
      <c r="A460" s="24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</row>
    <row r="461">
      <c r="A461" s="24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</row>
    <row r="462">
      <c r="A462" s="24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</row>
    <row r="463">
      <c r="A463" s="24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</row>
    <row r="464">
      <c r="A464" s="24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</row>
    <row r="465">
      <c r="A465" s="24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</row>
    <row r="466">
      <c r="A466" s="24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</row>
    <row r="467">
      <c r="A467" s="24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</row>
    <row r="468">
      <c r="A468" s="24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</row>
    <row r="469">
      <c r="A469" s="24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</row>
    <row r="470">
      <c r="A470" s="24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</row>
    <row r="471">
      <c r="A471" s="24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</row>
    <row r="472">
      <c r="A472" s="24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</row>
    <row r="473">
      <c r="A473" s="24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</row>
    <row r="474">
      <c r="A474" s="24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</row>
    <row r="475">
      <c r="A475" s="24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</row>
    <row r="476">
      <c r="A476" s="24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</row>
    <row r="477">
      <c r="A477" s="24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</row>
    <row r="478">
      <c r="A478" s="24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</row>
    <row r="479">
      <c r="A479" s="24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</row>
    <row r="480">
      <c r="A480" s="24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</row>
    <row r="481">
      <c r="A481" s="24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</row>
    <row r="482">
      <c r="A482" s="24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</row>
    <row r="483">
      <c r="A483" s="24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</row>
    <row r="484">
      <c r="A484" s="24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</row>
    <row r="485">
      <c r="A485" s="24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</row>
    <row r="486">
      <c r="A486" s="24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</row>
    <row r="487">
      <c r="A487" s="24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</row>
    <row r="488">
      <c r="A488" s="24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</row>
    <row r="489">
      <c r="A489" s="24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</row>
    <row r="490">
      <c r="A490" s="24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</row>
    <row r="491">
      <c r="A491" s="24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</row>
    <row r="492">
      <c r="A492" s="24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</row>
    <row r="493">
      <c r="A493" s="24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</row>
    <row r="494">
      <c r="A494" s="24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</row>
    <row r="495">
      <c r="A495" s="24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</row>
    <row r="496">
      <c r="A496" s="24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</row>
    <row r="497">
      <c r="A497" s="24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</row>
    <row r="498">
      <c r="A498" s="24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</row>
    <row r="499">
      <c r="A499" s="24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</row>
    <row r="500">
      <c r="A500" s="24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</row>
    <row r="501">
      <c r="A501" s="24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</row>
    <row r="502">
      <c r="A502" s="24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</row>
    <row r="503">
      <c r="A503" s="24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</row>
    <row r="504">
      <c r="A504" s="24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</row>
    <row r="505">
      <c r="A505" s="24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</row>
    <row r="506">
      <c r="A506" s="24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</row>
    <row r="507">
      <c r="A507" s="24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</row>
    <row r="508">
      <c r="A508" s="24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</row>
    <row r="509">
      <c r="A509" s="24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</row>
    <row r="510">
      <c r="A510" s="24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</row>
    <row r="511">
      <c r="A511" s="24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</row>
    <row r="512">
      <c r="A512" s="24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</row>
    <row r="513">
      <c r="A513" s="24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</row>
    <row r="514">
      <c r="A514" s="24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</row>
    <row r="515">
      <c r="A515" s="24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</row>
    <row r="516">
      <c r="A516" s="24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</row>
    <row r="517">
      <c r="A517" s="24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</row>
    <row r="518">
      <c r="A518" s="24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</row>
    <row r="519">
      <c r="A519" s="24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</row>
    <row r="520">
      <c r="A520" s="24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</row>
    <row r="521">
      <c r="A521" s="24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</row>
    <row r="522">
      <c r="A522" s="24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</row>
    <row r="523">
      <c r="A523" s="24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</row>
    <row r="524">
      <c r="A524" s="24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</row>
    <row r="525">
      <c r="A525" s="24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</row>
    <row r="526">
      <c r="A526" s="24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</row>
    <row r="527">
      <c r="A527" s="24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</row>
    <row r="528">
      <c r="A528" s="24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</row>
    <row r="529">
      <c r="A529" s="24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</row>
    <row r="530">
      <c r="A530" s="24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</row>
    <row r="531">
      <c r="A531" s="24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</row>
    <row r="532">
      <c r="A532" s="24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</row>
    <row r="533">
      <c r="A533" s="24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</row>
    <row r="534">
      <c r="A534" s="24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</row>
    <row r="535">
      <c r="A535" s="24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</row>
    <row r="536">
      <c r="A536" s="24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</row>
    <row r="537">
      <c r="A537" s="24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</row>
    <row r="538">
      <c r="A538" s="24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</row>
    <row r="539">
      <c r="A539" s="24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</row>
    <row r="540">
      <c r="A540" s="24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</row>
    <row r="541">
      <c r="A541" s="24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</row>
    <row r="542">
      <c r="A542" s="24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</row>
    <row r="543">
      <c r="A543" s="24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</row>
    <row r="544">
      <c r="A544" s="24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</row>
    <row r="545">
      <c r="A545" s="24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</row>
    <row r="546">
      <c r="A546" s="24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</row>
    <row r="547">
      <c r="A547" s="24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</row>
    <row r="548">
      <c r="A548" s="24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</row>
    <row r="549">
      <c r="A549" s="24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</row>
    <row r="550">
      <c r="A550" s="24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</row>
    <row r="551">
      <c r="A551" s="24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</row>
    <row r="552">
      <c r="A552" s="24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</row>
    <row r="553">
      <c r="A553" s="24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</row>
    <row r="554">
      <c r="A554" s="24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</row>
    <row r="555">
      <c r="A555" s="24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</row>
    <row r="556">
      <c r="A556" s="24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</row>
    <row r="557">
      <c r="A557" s="24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</row>
    <row r="558">
      <c r="A558" s="24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</row>
    <row r="559">
      <c r="A559" s="24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</row>
    <row r="560">
      <c r="A560" s="24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</row>
    <row r="561">
      <c r="A561" s="24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</row>
    <row r="562">
      <c r="A562" s="24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</row>
    <row r="563">
      <c r="A563" s="24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</row>
    <row r="564">
      <c r="A564" s="24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</row>
    <row r="565">
      <c r="A565" s="24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</row>
    <row r="566">
      <c r="A566" s="24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</row>
    <row r="567">
      <c r="A567" s="24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</row>
    <row r="568">
      <c r="A568" s="24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</row>
    <row r="569">
      <c r="A569" s="24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</row>
    <row r="570">
      <c r="A570" s="24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</row>
    <row r="571">
      <c r="A571" s="24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</row>
    <row r="572">
      <c r="A572" s="24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</row>
    <row r="573">
      <c r="A573" s="24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</row>
    <row r="574">
      <c r="A574" s="24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</row>
    <row r="575">
      <c r="A575" s="24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</row>
    <row r="576">
      <c r="A576" s="24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</row>
    <row r="577">
      <c r="A577" s="24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</row>
    <row r="578">
      <c r="A578" s="24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</row>
    <row r="579">
      <c r="A579" s="24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</row>
    <row r="580">
      <c r="A580" s="24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</row>
    <row r="581">
      <c r="A581" s="24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</row>
    <row r="582">
      <c r="A582" s="24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</row>
    <row r="583">
      <c r="A583" s="24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</row>
    <row r="584">
      <c r="A584" s="24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</row>
    <row r="585">
      <c r="A585" s="24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</row>
    <row r="586">
      <c r="A586" s="24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</row>
    <row r="587">
      <c r="A587" s="24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</row>
    <row r="588">
      <c r="A588" s="24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</row>
    <row r="589">
      <c r="A589" s="24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</row>
    <row r="590">
      <c r="A590" s="24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</row>
    <row r="591">
      <c r="A591" s="24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</row>
    <row r="592">
      <c r="A592" s="24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</row>
    <row r="593">
      <c r="A593" s="24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</row>
    <row r="594">
      <c r="A594" s="24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</row>
    <row r="595">
      <c r="A595" s="24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</row>
    <row r="596">
      <c r="A596" s="24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</row>
    <row r="597">
      <c r="A597" s="24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</row>
    <row r="598">
      <c r="A598" s="24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</row>
    <row r="599">
      <c r="A599" s="24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</row>
    <row r="600">
      <c r="A600" s="24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</row>
    <row r="601">
      <c r="A601" s="24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</row>
    <row r="602">
      <c r="A602" s="24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</row>
    <row r="603">
      <c r="A603" s="24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</row>
    <row r="604">
      <c r="A604" s="24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</row>
    <row r="605">
      <c r="A605" s="24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</row>
    <row r="606">
      <c r="A606" s="24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</row>
    <row r="607">
      <c r="A607" s="24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</row>
    <row r="608">
      <c r="A608" s="24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</row>
    <row r="609">
      <c r="A609" s="24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</row>
    <row r="610">
      <c r="A610" s="24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</row>
    <row r="611">
      <c r="A611" s="24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</row>
    <row r="612">
      <c r="A612" s="24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</row>
    <row r="613">
      <c r="A613" s="24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</row>
    <row r="614">
      <c r="A614" s="24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</row>
    <row r="615">
      <c r="A615" s="24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</row>
    <row r="616">
      <c r="A616" s="24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</row>
    <row r="617">
      <c r="A617" s="24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</row>
    <row r="618">
      <c r="A618" s="24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</row>
    <row r="619">
      <c r="A619" s="24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</row>
    <row r="620">
      <c r="A620" s="24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</row>
    <row r="621">
      <c r="A621" s="24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</row>
    <row r="622">
      <c r="A622" s="24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</row>
    <row r="623">
      <c r="A623" s="24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</row>
    <row r="624">
      <c r="A624" s="24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</row>
    <row r="625">
      <c r="A625" s="24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</row>
    <row r="626">
      <c r="A626" s="24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</row>
    <row r="627">
      <c r="A627" s="24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</row>
    <row r="628">
      <c r="A628" s="24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</row>
    <row r="629">
      <c r="A629" s="24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</row>
    <row r="630">
      <c r="A630" s="24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</row>
    <row r="631">
      <c r="A631" s="24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</row>
    <row r="632">
      <c r="A632" s="24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</row>
    <row r="633">
      <c r="A633" s="24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</row>
    <row r="634">
      <c r="A634" s="24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</row>
    <row r="635">
      <c r="A635" s="24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</row>
    <row r="636">
      <c r="A636" s="24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</row>
    <row r="637">
      <c r="A637" s="24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</row>
    <row r="638">
      <c r="A638" s="24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</row>
    <row r="639">
      <c r="A639" s="24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</row>
    <row r="640">
      <c r="A640" s="24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</row>
    <row r="641">
      <c r="A641" s="24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</row>
    <row r="642">
      <c r="A642" s="24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</row>
    <row r="643">
      <c r="A643" s="24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</row>
    <row r="644">
      <c r="A644" s="24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</row>
    <row r="645">
      <c r="A645" s="24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</row>
    <row r="646">
      <c r="A646" s="24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</row>
    <row r="647">
      <c r="A647" s="24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</row>
    <row r="648">
      <c r="A648" s="24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</row>
    <row r="649">
      <c r="A649" s="24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</row>
    <row r="650">
      <c r="A650" s="24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</row>
    <row r="651">
      <c r="A651" s="24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</row>
    <row r="652">
      <c r="A652" s="24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</row>
    <row r="653">
      <c r="A653" s="24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</row>
    <row r="654">
      <c r="A654" s="24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</row>
    <row r="655">
      <c r="A655" s="24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</row>
    <row r="656">
      <c r="A656" s="24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</row>
    <row r="657">
      <c r="A657" s="24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</row>
    <row r="658">
      <c r="A658" s="24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</row>
    <row r="659">
      <c r="A659" s="24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</row>
    <row r="660">
      <c r="A660" s="24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</row>
    <row r="661">
      <c r="A661" s="24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</row>
    <row r="662">
      <c r="A662" s="24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</row>
    <row r="663">
      <c r="A663" s="24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</row>
    <row r="664">
      <c r="A664" s="24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</row>
    <row r="665">
      <c r="A665" s="24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</row>
    <row r="666">
      <c r="A666" s="24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</row>
    <row r="667">
      <c r="A667" s="24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</row>
    <row r="668">
      <c r="A668" s="24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</row>
    <row r="669">
      <c r="A669" s="24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</row>
    <row r="670">
      <c r="A670" s="24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</row>
    <row r="671">
      <c r="A671" s="24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</row>
    <row r="672">
      <c r="A672" s="24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</row>
    <row r="673">
      <c r="A673" s="24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</row>
    <row r="674">
      <c r="A674" s="24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</row>
    <row r="675">
      <c r="A675" s="24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</row>
    <row r="676">
      <c r="A676" s="24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</row>
    <row r="677">
      <c r="A677" s="24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</row>
    <row r="678">
      <c r="A678" s="24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</row>
    <row r="679">
      <c r="A679" s="24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</row>
    <row r="680">
      <c r="A680" s="24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</row>
    <row r="681">
      <c r="A681" s="24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</row>
    <row r="682">
      <c r="A682" s="24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</row>
    <row r="683">
      <c r="A683" s="24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</row>
    <row r="684">
      <c r="A684" s="24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</row>
    <row r="685">
      <c r="A685" s="24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</row>
    <row r="686">
      <c r="A686" s="24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</row>
    <row r="687">
      <c r="A687" s="24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</row>
    <row r="688">
      <c r="A688" s="24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</row>
    <row r="689">
      <c r="A689" s="24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</row>
    <row r="690">
      <c r="A690" s="24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</row>
    <row r="691">
      <c r="A691" s="24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</row>
    <row r="692">
      <c r="A692" s="24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</row>
    <row r="693">
      <c r="A693" s="24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</row>
    <row r="694">
      <c r="A694" s="24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</row>
    <row r="695">
      <c r="A695" s="24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</row>
    <row r="696">
      <c r="A696" s="24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</row>
    <row r="697">
      <c r="A697" s="24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</row>
    <row r="698">
      <c r="A698" s="24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</row>
    <row r="699">
      <c r="A699" s="24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</row>
    <row r="700">
      <c r="A700" s="24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</row>
    <row r="701">
      <c r="A701" s="24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</row>
    <row r="702">
      <c r="A702" s="24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</row>
    <row r="703">
      <c r="A703" s="24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</row>
    <row r="704">
      <c r="A704" s="24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</row>
    <row r="705">
      <c r="A705" s="24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</row>
    <row r="706">
      <c r="A706" s="24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</row>
    <row r="707">
      <c r="A707" s="24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</row>
    <row r="708">
      <c r="A708" s="24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</row>
    <row r="709">
      <c r="A709" s="24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</row>
    <row r="710">
      <c r="A710" s="24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</row>
    <row r="711">
      <c r="A711" s="24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</row>
    <row r="712">
      <c r="A712" s="24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</row>
    <row r="713">
      <c r="A713" s="24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</row>
    <row r="714">
      <c r="A714" s="24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</row>
    <row r="715">
      <c r="A715" s="24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</row>
    <row r="716">
      <c r="A716" s="24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</row>
    <row r="717">
      <c r="A717" s="24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</row>
    <row r="718">
      <c r="A718" s="24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</row>
    <row r="719">
      <c r="A719" s="24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</row>
    <row r="720">
      <c r="A720" s="24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</row>
    <row r="721">
      <c r="A721" s="24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</row>
    <row r="722">
      <c r="A722" s="24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</row>
    <row r="723">
      <c r="A723" s="24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</row>
    <row r="724">
      <c r="A724" s="24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</row>
    <row r="725">
      <c r="A725" s="24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</row>
    <row r="726">
      <c r="A726" s="24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</row>
    <row r="727">
      <c r="A727" s="24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</row>
    <row r="728">
      <c r="A728" s="24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</row>
    <row r="729">
      <c r="A729" s="24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</row>
    <row r="730">
      <c r="A730" s="24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</row>
    <row r="731">
      <c r="A731" s="24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</row>
    <row r="732">
      <c r="A732" s="24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</row>
    <row r="733">
      <c r="A733" s="24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</row>
    <row r="734">
      <c r="A734" s="24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</row>
    <row r="735">
      <c r="A735" s="24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</row>
    <row r="736">
      <c r="A736" s="24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</row>
    <row r="737">
      <c r="A737" s="24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</row>
    <row r="738">
      <c r="A738" s="24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</row>
    <row r="739">
      <c r="A739" s="24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</row>
    <row r="740">
      <c r="A740" s="24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</row>
    <row r="741">
      <c r="A741" s="24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</row>
    <row r="742">
      <c r="A742" s="24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</row>
    <row r="743">
      <c r="A743" s="24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</row>
    <row r="744">
      <c r="A744" s="24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</row>
    <row r="745">
      <c r="A745" s="24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</row>
    <row r="746">
      <c r="A746" s="24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</row>
    <row r="747">
      <c r="A747" s="24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</row>
    <row r="748">
      <c r="A748" s="24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</row>
    <row r="749">
      <c r="A749" s="24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</row>
    <row r="750">
      <c r="A750" s="24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</row>
    <row r="751">
      <c r="A751" s="24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</row>
    <row r="752">
      <c r="A752" s="24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</row>
    <row r="753">
      <c r="A753" s="24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</row>
    <row r="754">
      <c r="A754" s="24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</row>
    <row r="755">
      <c r="A755" s="24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</row>
    <row r="756">
      <c r="A756" s="24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</row>
    <row r="757">
      <c r="A757" s="24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</row>
    <row r="758">
      <c r="A758" s="24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</row>
    <row r="759">
      <c r="A759" s="24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</row>
    <row r="760">
      <c r="A760" s="24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</row>
    <row r="761">
      <c r="A761" s="24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</row>
    <row r="762">
      <c r="A762" s="24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</row>
    <row r="763">
      <c r="A763" s="24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</row>
    <row r="764">
      <c r="A764" s="24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</row>
    <row r="765">
      <c r="A765" s="24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</row>
    <row r="766">
      <c r="A766" s="24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</row>
    <row r="767">
      <c r="A767" s="24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</row>
    <row r="768">
      <c r="A768" s="24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</row>
    <row r="769">
      <c r="A769" s="24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</row>
    <row r="770">
      <c r="A770" s="24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</row>
    <row r="771">
      <c r="A771" s="24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</row>
    <row r="772">
      <c r="A772" s="24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</row>
    <row r="773">
      <c r="A773" s="24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</row>
    <row r="774">
      <c r="A774" s="24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</row>
    <row r="775">
      <c r="A775" s="24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</row>
    <row r="776">
      <c r="A776" s="24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</row>
    <row r="777">
      <c r="A777" s="24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</row>
    <row r="778">
      <c r="A778" s="24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</row>
    <row r="779">
      <c r="A779" s="24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</row>
    <row r="780">
      <c r="A780" s="24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</row>
    <row r="781">
      <c r="A781" s="24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</row>
    <row r="782">
      <c r="A782" s="24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</row>
    <row r="783">
      <c r="A783" s="24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</row>
    <row r="784">
      <c r="A784" s="24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</row>
    <row r="785">
      <c r="A785" s="24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</row>
    <row r="786">
      <c r="A786" s="24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</row>
    <row r="787">
      <c r="A787" s="24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</row>
    <row r="788">
      <c r="A788" s="24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</row>
    <row r="789">
      <c r="A789" s="24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</row>
    <row r="790">
      <c r="A790" s="24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</row>
    <row r="791">
      <c r="A791" s="24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</row>
    <row r="792">
      <c r="A792" s="24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</row>
    <row r="793">
      <c r="A793" s="24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</row>
    <row r="794">
      <c r="A794" s="24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</row>
    <row r="795">
      <c r="A795" s="24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</row>
    <row r="796">
      <c r="A796" s="24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</row>
    <row r="797">
      <c r="A797" s="24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</row>
    <row r="798">
      <c r="A798" s="24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</row>
    <row r="799">
      <c r="A799" s="24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</row>
    <row r="800">
      <c r="A800" s="24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</row>
    <row r="801">
      <c r="A801" s="24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</row>
    <row r="802">
      <c r="A802" s="24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</row>
    <row r="803">
      <c r="A803" s="24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</row>
    <row r="804">
      <c r="A804" s="24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</row>
    <row r="805">
      <c r="A805" s="24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</row>
    <row r="806">
      <c r="A806" s="24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</row>
    <row r="807">
      <c r="A807" s="24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</row>
    <row r="808">
      <c r="A808" s="24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</row>
    <row r="809">
      <c r="A809" s="24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</row>
    <row r="810">
      <c r="A810" s="24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</row>
    <row r="811">
      <c r="A811" s="24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</row>
    <row r="812">
      <c r="A812" s="24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</row>
    <row r="813">
      <c r="A813" s="24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</row>
    <row r="814">
      <c r="A814" s="24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</row>
    <row r="815">
      <c r="A815" s="24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</row>
    <row r="816">
      <c r="A816" s="24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</row>
    <row r="817">
      <c r="A817" s="24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</row>
    <row r="818">
      <c r="A818" s="24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</row>
    <row r="819">
      <c r="A819" s="24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</row>
    <row r="820">
      <c r="A820" s="24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</row>
    <row r="821">
      <c r="A821" s="24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</row>
    <row r="822">
      <c r="A822" s="24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</row>
    <row r="823">
      <c r="A823" s="24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</row>
    <row r="824">
      <c r="A824" s="24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</row>
    <row r="825">
      <c r="A825" s="24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</row>
    <row r="826">
      <c r="A826" s="24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</row>
    <row r="827">
      <c r="A827" s="24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</row>
    <row r="828">
      <c r="A828" s="24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</row>
    <row r="829">
      <c r="A829" s="24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</row>
    <row r="830">
      <c r="A830" s="24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</row>
    <row r="831">
      <c r="A831" s="24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</row>
    <row r="832">
      <c r="A832" s="24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</row>
    <row r="833">
      <c r="A833" s="24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</row>
    <row r="834">
      <c r="A834" s="24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</row>
    <row r="835">
      <c r="A835" s="24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</row>
    <row r="836">
      <c r="A836" s="24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</row>
    <row r="837">
      <c r="A837" s="24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</row>
    <row r="838">
      <c r="A838" s="24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</row>
    <row r="839">
      <c r="A839" s="24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</row>
    <row r="840">
      <c r="A840" s="24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</row>
    <row r="841">
      <c r="A841" s="24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</row>
    <row r="842">
      <c r="A842" s="24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</row>
    <row r="843">
      <c r="A843" s="24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</row>
    <row r="844">
      <c r="A844" s="24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</row>
    <row r="845">
      <c r="A845" s="24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</row>
    <row r="846">
      <c r="A846" s="24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</row>
    <row r="847">
      <c r="A847" s="24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</row>
    <row r="848">
      <c r="A848" s="24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</row>
    <row r="849">
      <c r="A849" s="24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</row>
    <row r="850">
      <c r="A850" s="24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</row>
    <row r="851">
      <c r="A851" s="24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</row>
    <row r="852">
      <c r="A852" s="24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</row>
    <row r="853">
      <c r="A853" s="24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</row>
    <row r="854">
      <c r="A854" s="24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</row>
    <row r="855">
      <c r="A855" s="24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</row>
    <row r="856">
      <c r="A856" s="24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</row>
    <row r="857">
      <c r="A857" s="24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</row>
    <row r="858">
      <c r="A858" s="24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</row>
    <row r="859">
      <c r="A859" s="24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</row>
    <row r="860">
      <c r="A860" s="24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</row>
    <row r="861">
      <c r="A861" s="24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</row>
    <row r="862">
      <c r="A862" s="24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</row>
    <row r="863">
      <c r="A863" s="24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</row>
    <row r="864">
      <c r="A864" s="24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</row>
    <row r="865">
      <c r="A865" s="24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</row>
    <row r="866">
      <c r="A866" s="24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</row>
    <row r="867">
      <c r="A867" s="24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</row>
    <row r="868">
      <c r="A868" s="24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</row>
    <row r="869">
      <c r="A869" s="24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</row>
    <row r="870">
      <c r="A870" s="24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</row>
    <row r="871">
      <c r="A871" s="24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</row>
    <row r="872">
      <c r="A872" s="24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</row>
    <row r="873">
      <c r="A873" s="24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</row>
    <row r="874">
      <c r="A874" s="24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</row>
    <row r="875">
      <c r="A875" s="24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</row>
    <row r="876">
      <c r="A876" s="24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</row>
    <row r="877">
      <c r="A877" s="24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</row>
    <row r="878">
      <c r="A878" s="24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</row>
    <row r="879">
      <c r="A879" s="24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</row>
    <row r="880">
      <c r="A880" s="24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</row>
    <row r="881">
      <c r="A881" s="24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</row>
    <row r="882">
      <c r="A882" s="24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</row>
    <row r="883">
      <c r="A883" s="24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</row>
    <row r="884">
      <c r="A884" s="24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</row>
    <row r="885">
      <c r="A885" s="24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</row>
    <row r="886">
      <c r="A886" s="24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</row>
    <row r="887">
      <c r="A887" s="24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</row>
    <row r="888">
      <c r="A888" s="24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</row>
    <row r="889">
      <c r="A889" s="24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</row>
    <row r="890">
      <c r="A890" s="24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</row>
    <row r="891">
      <c r="A891" s="24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</row>
    <row r="892">
      <c r="A892" s="24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</row>
    <row r="893">
      <c r="A893" s="24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</row>
    <row r="894">
      <c r="A894" s="24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</row>
    <row r="895">
      <c r="A895" s="24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</row>
    <row r="896">
      <c r="A896" s="24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</row>
    <row r="897">
      <c r="A897" s="24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</row>
    <row r="898">
      <c r="A898" s="24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</row>
    <row r="899">
      <c r="A899" s="24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</row>
    <row r="900">
      <c r="A900" s="24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</row>
    <row r="901">
      <c r="A901" s="24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</row>
    <row r="902">
      <c r="A902" s="24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</row>
    <row r="903">
      <c r="A903" s="24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</row>
    <row r="904">
      <c r="A904" s="24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</row>
    <row r="905">
      <c r="A905" s="24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</row>
    <row r="906">
      <c r="A906" s="24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</row>
    <row r="907">
      <c r="A907" s="24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</row>
    <row r="908">
      <c r="A908" s="24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</row>
    <row r="909">
      <c r="A909" s="24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</row>
    <row r="910">
      <c r="A910" s="24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</row>
    <row r="911">
      <c r="A911" s="24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</row>
    <row r="912">
      <c r="A912" s="24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</row>
    <row r="913">
      <c r="A913" s="24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</row>
    <row r="914">
      <c r="A914" s="24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</row>
    <row r="915">
      <c r="A915" s="24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</row>
    <row r="916">
      <c r="A916" s="24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</row>
    <row r="917">
      <c r="A917" s="24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</row>
    <row r="918">
      <c r="A918" s="24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</row>
    <row r="919">
      <c r="A919" s="24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</row>
    <row r="920">
      <c r="A920" s="24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</row>
    <row r="921">
      <c r="A921" s="24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</row>
    <row r="922">
      <c r="A922" s="24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</row>
    <row r="923">
      <c r="A923" s="24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</row>
    <row r="924">
      <c r="A924" s="24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</row>
    <row r="925">
      <c r="A925" s="24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</row>
    <row r="926">
      <c r="A926" s="24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</row>
    <row r="927">
      <c r="A927" s="24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</row>
    <row r="928">
      <c r="A928" s="24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</row>
    <row r="929">
      <c r="A929" s="24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</row>
    <row r="930">
      <c r="A930" s="24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</row>
    <row r="931">
      <c r="A931" s="24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</row>
    <row r="932">
      <c r="A932" s="24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</row>
    <row r="933">
      <c r="A933" s="24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</row>
    <row r="934">
      <c r="A934" s="24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</row>
    <row r="935">
      <c r="A935" s="24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</row>
    <row r="936">
      <c r="A936" s="24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</row>
    <row r="937">
      <c r="A937" s="24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</row>
    <row r="938">
      <c r="A938" s="24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</row>
    <row r="939">
      <c r="A939" s="24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</row>
    <row r="940">
      <c r="A940" s="24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</row>
    <row r="941">
      <c r="A941" s="24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</row>
    <row r="942">
      <c r="A942" s="24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</row>
    <row r="943">
      <c r="A943" s="24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</row>
    <row r="944">
      <c r="A944" s="24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</row>
    <row r="945">
      <c r="A945" s="24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</row>
    <row r="946">
      <c r="A946" s="24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</row>
    <row r="947">
      <c r="A947" s="24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</row>
    <row r="948">
      <c r="A948" s="24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</row>
    <row r="949">
      <c r="A949" s="24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</row>
    <row r="950">
      <c r="A950" s="24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</row>
    <row r="951">
      <c r="A951" s="24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</row>
    <row r="952">
      <c r="A952" s="24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</row>
    <row r="953">
      <c r="A953" s="24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</row>
    <row r="954">
      <c r="A954" s="24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</row>
    <row r="955">
      <c r="A955" s="24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</row>
    <row r="956">
      <c r="A956" s="24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</row>
    <row r="957">
      <c r="A957" s="24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</row>
    <row r="958">
      <c r="A958" s="24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</row>
    <row r="959">
      <c r="A959" s="24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</row>
    <row r="960">
      <c r="A960" s="24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</row>
    <row r="961">
      <c r="A961" s="24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</row>
    <row r="962">
      <c r="A962" s="24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</row>
    <row r="963">
      <c r="A963" s="24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</row>
    <row r="964">
      <c r="A964" s="24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</row>
    <row r="965">
      <c r="A965" s="24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</row>
    <row r="966">
      <c r="A966" s="24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</row>
    <row r="967">
      <c r="A967" s="24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</row>
    <row r="968">
      <c r="A968" s="24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</row>
    <row r="969">
      <c r="A969" s="24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</row>
    <row r="970">
      <c r="A970" s="24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</row>
    <row r="971">
      <c r="A971" s="24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</row>
    <row r="972">
      <c r="A972" s="24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</row>
    <row r="973">
      <c r="A973" s="24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</row>
    <row r="974">
      <c r="A974" s="24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</row>
    <row r="975">
      <c r="A975" s="24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</row>
    <row r="976">
      <c r="A976" s="24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</row>
    <row r="977">
      <c r="A977" s="24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</row>
    <row r="978">
      <c r="A978" s="24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</row>
    <row r="979">
      <c r="A979" s="24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</row>
    <row r="980">
      <c r="A980" s="24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</row>
    <row r="981">
      <c r="A981" s="24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</row>
    <row r="982">
      <c r="A982" s="24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</row>
    <row r="983">
      <c r="A983" s="24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</row>
    <row r="984">
      <c r="A984" s="24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</row>
    <row r="985">
      <c r="A985" s="24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</row>
    <row r="986">
      <c r="A986" s="24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</row>
    <row r="987">
      <c r="A987" s="24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</row>
    <row r="988">
      <c r="A988" s="24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</row>
    <row r="989">
      <c r="A989" s="24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</row>
    <row r="990">
      <c r="A990" s="24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</row>
    <row r="991">
      <c r="A991" s="24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</row>
    <row r="992">
      <c r="A992" s="24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</row>
    <row r="993">
      <c r="A993" s="24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</row>
    <row r="994">
      <c r="A994" s="24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</row>
    <row r="995">
      <c r="A995" s="24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</row>
    <row r="996">
      <c r="A996" s="24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</row>
    <row r="997">
      <c r="A997" s="24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</row>
    <row r="998">
      <c r="A998" s="24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</row>
    <row r="999">
      <c r="A999" s="24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</row>
    <row r="1000">
      <c r="A1000" s="24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</row>
    <row r="1001">
      <c r="A1001" s="24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</row>
    <row r="1002">
      <c r="A1002" s="24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</row>
    <row r="1003">
      <c r="A1003" s="24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</row>
    <row r="1004">
      <c r="A1004" s="24"/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</row>
    <row r="1005">
      <c r="A1005" s="24"/>
      <c r="B1005" s="17"/>
      <c r="C1005" s="17"/>
      <c r="D1005" s="17"/>
      <c r="E1005" s="17"/>
      <c r="F1005" s="17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</row>
    <row r="1006">
      <c r="A1006" s="24"/>
      <c r="B1006" s="17"/>
      <c r="C1006" s="17"/>
      <c r="D1006" s="17"/>
      <c r="E1006" s="17"/>
      <c r="F1006" s="17"/>
      <c r="G1006" s="17"/>
      <c r="H1006" s="17"/>
      <c r="I1006" s="17"/>
      <c r="J1006" s="17"/>
      <c r="K1006" s="17"/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</row>
    <row r="1007">
      <c r="A1007" s="24"/>
      <c r="B1007" s="17"/>
      <c r="C1007" s="17"/>
      <c r="D1007" s="17"/>
      <c r="E1007" s="17"/>
      <c r="F1007" s="17"/>
      <c r="G1007" s="17"/>
      <c r="H1007" s="17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</row>
    <row r="1008">
      <c r="A1008" s="24"/>
      <c r="B1008" s="17"/>
      <c r="C1008" s="17"/>
      <c r="D1008" s="17"/>
      <c r="E1008" s="17"/>
      <c r="F1008" s="17"/>
      <c r="G1008" s="17"/>
      <c r="H1008" s="17"/>
      <c r="I1008" s="17"/>
      <c r="J1008" s="17"/>
      <c r="K1008" s="17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</row>
    <row r="1009">
      <c r="A1009" s="24"/>
      <c r="B1009" s="17"/>
      <c r="C1009" s="17"/>
      <c r="D1009" s="17"/>
      <c r="E1009" s="17"/>
      <c r="F1009" s="17"/>
      <c r="G1009" s="17"/>
      <c r="H1009" s="17"/>
      <c r="I1009" s="17"/>
      <c r="J1009" s="17"/>
      <c r="K1009" s="17"/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</row>
    <row r="1010">
      <c r="A1010" s="24"/>
      <c r="B1010" s="17"/>
      <c r="C1010" s="17"/>
      <c r="D1010" s="17"/>
      <c r="E1010" s="17"/>
      <c r="F1010" s="17"/>
      <c r="G1010" s="17"/>
      <c r="H1010" s="17"/>
      <c r="I1010" s="17"/>
      <c r="J1010" s="17"/>
      <c r="K1010" s="17"/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</row>
    <row r="1011">
      <c r="A1011" s="24"/>
      <c r="B1011" s="17"/>
      <c r="C1011" s="17"/>
      <c r="D1011" s="17"/>
      <c r="E1011" s="17"/>
      <c r="F1011" s="17"/>
      <c r="G1011" s="17"/>
      <c r="H1011" s="17"/>
      <c r="I1011" s="17"/>
      <c r="J1011" s="17"/>
      <c r="K1011" s="17"/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</row>
    <row r="1012">
      <c r="A1012" s="24"/>
      <c r="B1012" s="17"/>
      <c r="C1012" s="17"/>
      <c r="D1012" s="17"/>
      <c r="E1012" s="17"/>
      <c r="F1012" s="17"/>
      <c r="G1012" s="17"/>
      <c r="H1012" s="17"/>
      <c r="I1012" s="17"/>
      <c r="J1012" s="17"/>
      <c r="K1012" s="17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</row>
    <row r="1013">
      <c r="A1013" s="24"/>
      <c r="B1013" s="17"/>
      <c r="C1013" s="17"/>
      <c r="D1013" s="17"/>
      <c r="E1013" s="17"/>
      <c r="F1013" s="17"/>
      <c r="G1013" s="17"/>
      <c r="H1013" s="17"/>
      <c r="I1013" s="17"/>
      <c r="J1013" s="17"/>
      <c r="K1013" s="17"/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</row>
    <row r="1014">
      <c r="A1014" s="24"/>
      <c r="B1014" s="17"/>
      <c r="C1014" s="17"/>
      <c r="D1014" s="17"/>
      <c r="E1014" s="17"/>
      <c r="F1014" s="17"/>
      <c r="G1014" s="17"/>
      <c r="H1014" s="17"/>
      <c r="I1014" s="17"/>
      <c r="J1014" s="17"/>
      <c r="K1014" s="17"/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</row>
    <row r="1015">
      <c r="A1015" s="24"/>
      <c r="B1015" s="17"/>
      <c r="C1015" s="17"/>
      <c r="D1015" s="17"/>
      <c r="E1015" s="17"/>
      <c r="F1015" s="17"/>
      <c r="G1015" s="17"/>
      <c r="H1015" s="17"/>
      <c r="I1015" s="17"/>
      <c r="J1015" s="17"/>
      <c r="K1015" s="17"/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</row>
    <row r="1016">
      <c r="A1016" s="24"/>
      <c r="B1016" s="17"/>
      <c r="C1016" s="17"/>
      <c r="D1016" s="17"/>
      <c r="E1016" s="17"/>
      <c r="F1016" s="17"/>
      <c r="G1016" s="17"/>
      <c r="H1016" s="17"/>
      <c r="I1016" s="17"/>
      <c r="J1016" s="17"/>
      <c r="K1016" s="17"/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</row>
    <row r="1017">
      <c r="A1017" s="24"/>
      <c r="B1017" s="17"/>
      <c r="C1017" s="17"/>
      <c r="D1017" s="17"/>
      <c r="E1017" s="17"/>
      <c r="F1017" s="17"/>
      <c r="G1017" s="17"/>
      <c r="H1017" s="17"/>
      <c r="I1017" s="17"/>
      <c r="J1017" s="17"/>
      <c r="K1017" s="17"/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</row>
    <row r="1018">
      <c r="A1018" s="24"/>
      <c r="B1018" s="17"/>
      <c r="C1018" s="17"/>
      <c r="D1018" s="17"/>
      <c r="E1018" s="17"/>
      <c r="F1018" s="17"/>
      <c r="G1018" s="17"/>
      <c r="H1018" s="17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</row>
    <row r="1019">
      <c r="A1019" s="24"/>
      <c r="B1019" s="17"/>
      <c r="C1019" s="17"/>
      <c r="D1019" s="17"/>
      <c r="E1019" s="17"/>
      <c r="F1019" s="17"/>
      <c r="G1019" s="17"/>
      <c r="H1019" s="17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</row>
    <row r="1020">
      <c r="A1020" s="24"/>
      <c r="B1020" s="17"/>
      <c r="C1020" s="17"/>
      <c r="D1020" s="17"/>
      <c r="E1020" s="17"/>
      <c r="F1020" s="17"/>
      <c r="G1020" s="17"/>
      <c r="H1020" s="17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</row>
    <row r="1021">
      <c r="A1021" s="24"/>
      <c r="B1021" s="17"/>
      <c r="C1021" s="17"/>
      <c r="D1021" s="17"/>
      <c r="E1021" s="17"/>
      <c r="F1021" s="17"/>
      <c r="G1021" s="17"/>
      <c r="H1021" s="17"/>
      <c r="I1021" s="17"/>
      <c r="J1021" s="17"/>
      <c r="K1021" s="17"/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</row>
    <row r="1022">
      <c r="A1022" s="24"/>
      <c r="B1022" s="17"/>
      <c r="C1022" s="17"/>
      <c r="D1022" s="17"/>
      <c r="E1022" s="17"/>
      <c r="F1022" s="17"/>
      <c r="G1022" s="17"/>
      <c r="H1022" s="17"/>
      <c r="I1022" s="17"/>
      <c r="J1022" s="17"/>
      <c r="K1022" s="17"/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</row>
    <row r="1023">
      <c r="A1023" s="24"/>
      <c r="B1023" s="17"/>
      <c r="C1023" s="17"/>
      <c r="D1023" s="17"/>
      <c r="E1023" s="17"/>
      <c r="F1023" s="17"/>
      <c r="G1023" s="17"/>
      <c r="H1023" s="17"/>
      <c r="I1023" s="17"/>
      <c r="J1023" s="17"/>
      <c r="K1023" s="17"/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</row>
    <row r="1024">
      <c r="A1024" s="24"/>
      <c r="B1024" s="17"/>
      <c r="C1024" s="17"/>
      <c r="D1024" s="17"/>
      <c r="E1024" s="17"/>
      <c r="F1024" s="17"/>
      <c r="G1024" s="17"/>
      <c r="H1024" s="17"/>
      <c r="I1024" s="17"/>
      <c r="J1024" s="17"/>
      <c r="K1024" s="17"/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</row>
    <row r="1025">
      <c r="A1025" s="24"/>
      <c r="B1025" s="17"/>
      <c r="C1025" s="17"/>
      <c r="D1025" s="17"/>
      <c r="E1025" s="17"/>
      <c r="F1025" s="17"/>
      <c r="G1025" s="17"/>
      <c r="H1025" s="17"/>
      <c r="I1025" s="17"/>
      <c r="J1025" s="17"/>
      <c r="K1025" s="17"/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4.5"/>
    <col customWidth="1" min="2" max="2" width="16.0"/>
    <col customWidth="1" min="3" max="3" width="11.5"/>
    <col customWidth="1" min="8" max="8" width="11.25"/>
    <col customWidth="1" min="9" max="9" width="11.0"/>
    <col customWidth="1" min="10" max="10" width="10.0"/>
    <col customWidth="1" min="11" max="11" width="9.75"/>
  </cols>
  <sheetData>
    <row r="1">
      <c r="A1" s="25" t="s">
        <v>38</v>
      </c>
      <c r="B1" s="26" t="s">
        <v>39</v>
      </c>
      <c r="C1" s="27" t="s">
        <v>40</v>
      </c>
      <c r="D1" s="27" t="s">
        <v>41</v>
      </c>
      <c r="E1" s="27" t="s">
        <v>42</v>
      </c>
      <c r="F1" s="28" t="s">
        <v>43</v>
      </c>
      <c r="G1" s="28" t="s">
        <v>44</v>
      </c>
      <c r="H1" s="29" t="s">
        <v>45</v>
      </c>
      <c r="I1" s="29" t="s">
        <v>46</v>
      </c>
      <c r="J1" s="29" t="s">
        <v>47</v>
      </c>
      <c r="K1" s="30" t="s">
        <v>48</v>
      </c>
    </row>
    <row r="2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</row>
    <row r="3">
      <c r="A3" s="32" t="s">
        <v>27</v>
      </c>
      <c r="B3" s="32" t="s">
        <v>49</v>
      </c>
      <c r="C3" s="33">
        <v>42.0</v>
      </c>
      <c r="D3" s="33">
        <v>5.0</v>
      </c>
      <c r="E3" s="33">
        <v>71.0</v>
      </c>
      <c r="F3" s="33">
        <v>82.0</v>
      </c>
      <c r="G3" s="33">
        <v>53.0</v>
      </c>
      <c r="H3" s="33">
        <v>8.0</v>
      </c>
      <c r="I3" s="33">
        <v>12.0</v>
      </c>
      <c r="J3" s="33">
        <v>9.0</v>
      </c>
      <c r="K3" s="33">
        <v>58.0</v>
      </c>
    </row>
    <row r="4">
      <c r="A4" s="32" t="s">
        <v>27</v>
      </c>
      <c r="B4" s="32" t="s">
        <v>50</v>
      </c>
      <c r="C4" s="33">
        <v>73.0</v>
      </c>
      <c r="D4" s="33">
        <v>22.0</v>
      </c>
      <c r="E4" s="33">
        <v>51.0</v>
      </c>
      <c r="F4" s="33">
        <v>77.0</v>
      </c>
      <c r="G4" s="33">
        <v>60.0</v>
      </c>
      <c r="H4" s="33">
        <v>1.0</v>
      </c>
      <c r="I4" s="33">
        <v>3.5</v>
      </c>
      <c r="J4" s="33">
        <v>7.0</v>
      </c>
      <c r="K4" s="33">
        <v>21.0</v>
      </c>
    </row>
    <row r="5">
      <c r="A5" s="32" t="s">
        <v>27</v>
      </c>
      <c r="B5" s="32" t="s">
        <v>51</v>
      </c>
      <c r="C5" s="33">
        <v>53.0</v>
      </c>
      <c r="D5" s="33">
        <v>6.0</v>
      </c>
      <c r="E5" s="33">
        <v>72.0</v>
      </c>
      <c r="F5" s="33">
        <v>84.0</v>
      </c>
      <c r="G5" s="33">
        <v>61.0</v>
      </c>
      <c r="H5" s="33">
        <v>2.0</v>
      </c>
      <c r="I5" s="33">
        <v>2.5</v>
      </c>
      <c r="J5" s="33">
        <v>7.0</v>
      </c>
      <c r="K5" s="33">
        <v>36.5</v>
      </c>
    </row>
    <row r="6">
      <c r="A6" s="32" t="s">
        <v>27</v>
      </c>
      <c r="B6" s="32" t="s">
        <v>52</v>
      </c>
      <c r="C6" s="33">
        <v>76.0</v>
      </c>
      <c r="D6" s="33">
        <v>25.0</v>
      </c>
      <c r="E6" s="33">
        <v>49.0</v>
      </c>
      <c r="F6" s="33">
        <v>75.0</v>
      </c>
      <c r="G6" s="33">
        <v>60.0</v>
      </c>
      <c r="H6" s="33">
        <v>2.0</v>
      </c>
      <c r="I6" s="33">
        <v>2.0</v>
      </c>
      <c r="J6" s="33">
        <v>9.0</v>
      </c>
      <c r="K6" s="33">
        <v>22.0</v>
      </c>
    </row>
    <row r="7">
      <c r="A7" s="32" t="s">
        <v>27</v>
      </c>
      <c r="B7" s="32" t="s">
        <v>7</v>
      </c>
      <c r="C7" s="33">
        <v>42.0</v>
      </c>
      <c r="D7" s="33">
        <v>5.0</v>
      </c>
      <c r="E7" s="33">
        <v>71.0</v>
      </c>
      <c r="F7" s="33">
        <v>82.0</v>
      </c>
      <c r="G7" s="33">
        <v>53.0</v>
      </c>
      <c r="H7" s="33">
        <v>3.0</v>
      </c>
      <c r="I7" s="33">
        <v>6.5</v>
      </c>
      <c r="J7" s="33">
        <v>3.0</v>
      </c>
      <c r="K7" s="33">
        <v>19.5</v>
      </c>
    </row>
    <row r="8">
      <c r="A8" s="32" t="s">
        <v>27</v>
      </c>
      <c r="B8" s="32" t="s">
        <v>53</v>
      </c>
      <c r="C8" s="33">
        <v>41.5</v>
      </c>
      <c r="D8" s="33">
        <v>5.0</v>
      </c>
      <c r="E8" s="33">
        <v>71.0</v>
      </c>
      <c r="F8" s="33">
        <v>82.0</v>
      </c>
      <c r="G8" s="33">
        <v>52.0</v>
      </c>
      <c r="H8" s="33">
        <v>9.0</v>
      </c>
      <c r="I8" s="33">
        <v>13.0</v>
      </c>
      <c r="J8" s="33">
        <v>9.0</v>
      </c>
      <c r="K8" s="33">
        <v>59.0</v>
      </c>
    </row>
    <row r="9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</row>
    <row r="10">
      <c r="A10" s="32" t="s">
        <v>32</v>
      </c>
      <c r="B10" s="32" t="s">
        <v>49</v>
      </c>
      <c r="C10" s="33">
        <v>70.5</v>
      </c>
      <c r="D10" s="33">
        <v>43.0</v>
      </c>
      <c r="E10" s="33">
        <v>66.0</v>
      </c>
      <c r="F10" s="33">
        <v>64.5</v>
      </c>
      <c r="G10" s="33">
        <v>68.5</v>
      </c>
      <c r="H10" s="33">
        <v>16.5</v>
      </c>
      <c r="I10" s="33">
        <v>10.5</v>
      </c>
      <c r="J10" s="33">
        <v>17.0</v>
      </c>
      <c r="K10" s="33">
        <v>25.0</v>
      </c>
    </row>
    <row r="11">
      <c r="A11" s="32" t="s">
        <v>32</v>
      </c>
      <c r="B11" s="32" t="s">
        <v>50</v>
      </c>
      <c r="C11" s="33">
        <v>58.0</v>
      </c>
      <c r="D11" s="33">
        <v>32.0</v>
      </c>
      <c r="E11" s="33">
        <v>69.5</v>
      </c>
      <c r="F11" s="33">
        <v>63.0</v>
      </c>
      <c r="G11" s="33">
        <v>63.0</v>
      </c>
      <c r="H11" s="33">
        <v>4.0</v>
      </c>
      <c r="I11" s="33">
        <v>5.0</v>
      </c>
      <c r="J11" s="33">
        <v>3.5</v>
      </c>
      <c r="K11" s="33">
        <v>8.0</v>
      </c>
    </row>
    <row r="12">
      <c r="A12" s="32" t="s">
        <v>32</v>
      </c>
      <c r="B12" s="32" t="s">
        <v>51</v>
      </c>
      <c r="C12" s="33">
        <v>71.0</v>
      </c>
      <c r="D12" s="33">
        <v>41.0</v>
      </c>
      <c r="E12" s="33">
        <v>68.0</v>
      </c>
      <c r="F12" s="33">
        <v>66.0</v>
      </c>
      <c r="G12" s="33">
        <v>70.0</v>
      </c>
      <c r="H12" s="33">
        <v>15.0</v>
      </c>
      <c r="I12" s="33">
        <v>12.5</v>
      </c>
      <c r="J12" s="33">
        <v>16.5</v>
      </c>
      <c r="K12" s="33">
        <v>25.0</v>
      </c>
    </row>
    <row r="13">
      <c r="A13" s="32" t="s">
        <v>32</v>
      </c>
      <c r="B13" s="32" t="s">
        <v>52</v>
      </c>
      <c r="C13" s="33">
        <v>58.5</v>
      </c>
      <c r="D13" s="33">
        <v>30.0</v>
      </c>
      <c r="E13" s="33">
        <v>70.0</v>
      </c>
      <c r="F13" s="33">
        <v>63.0</v>
      </c>
      <c r="G13" s="33">
        <v>64.0</v>
      </c>
      <c r="H13" s="33">
        <v>3.0</v>
      </c>
      <c r="I13" s="33">
        <v>5.0</v>
      </c>
      <c r="J13" s="33">
        <v>2.5</v>
      </c>
      <c r="K13" s="33">
        <v>4.5</v>
      </c>
    </row>
    <row r="14">
      <c r="A14" s="32" t="s">
        <v>32</v>
      </c>
      <c r="B14" s="32" t="s">
        <v>7</v>
      </c>
      <c r="C14" s="33">
        <v>68.5</v>
      </c>
      <c r="D14" s="33">
        <v>40.0</v>
      </c>
      <c r="E14" s="33">
        <v>67.0</v>
      </c>
      <c r="F14" s="33">
        <v>64.0</v>
      </c>
      <c r="G14" s="33">
        <v>68.0</v>
      </c>
      <c r="H14" s="33">
        <v>2.5</v>
      </c>
      <c r="I14" s="33">
        <v>3.5</v>
      </c>
      <c r="J14" s="33">
        <v>5.0</v>
      </c>
      <c r="K14" s="33">
        <v>8.0</v>
      </c>
    </row>
    <row r="15">
      <c r="A15" s="32" t="s">
        <v>32</v>
      </c>
      <c r="B15" s="32" t="s">
        <v>53</v>
      </c>
      <c r="C15" s="33">
        <v>70.0</v>
      </c>
      <c r="D15" s="33">
        <v>41.5</v>
      </c>
      <c r="E15" s="33">
        <v>66.5</v>
      </c>
      <c r="F15" s="33">
        <v>64.5</v>
      </c>
      <c r="G15" s="33">
        <v>68.0</v>
      </c>
      <c r="H15" s="33">
        <v>20.0</v>
      </c>
      <c r="I15" s="33">
        <v>14.0</v>
      </c>
      <c r="J15" s="33">
        <v>20.5</v>
      </c>
      <c r="K15" s="33">
        <v>29.5</v>
      </c>
    </row>
    <row r="16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</row>
    <row r="17">
      <c r="A17" s="32" t="s">
        <v>31</v>
      </c>
      <c r="B17" s="32" t="s">
        <v>49</v>
      </c>
      <c r="C17" s="33">
        <v>72.0</v>
      </c>
      <c r="D17" s="33">
        <v>18.0</v>
      </c>
      <c r="E17" s="33">
        <v>78.0</v>
      </c>
      <c r="F17" s="33">
        <v>77.0</v>
      </c>
      <c r="G17" s="33">
        <v>75.0</v>
      </c>
      <c r="H17" s="33">
        <v>1.0</v>
      </c>
      <c r="I17" s="33">
        <v>1.5</v>
      </c>
      <c r="J17" s="33">
        <v>1.0</v>
      </c>
      <c r="K17" s="33">
        <v>2.0</v>
      </c>
    </row>
    <row r="18">
      <c r="A18" s="32" t="s">
        <v>31</v>
      </c>
      <c r="B18" s="32" t="s">
        <v>50</v>
      </c>
      <c r="C18" s="33">
        <v>75.0</v>
      </c>
      <c r="D18" s="33">
        <v>20.0</v>
      </c>
      <c r="E18" s="33">
        <v>77.0</v>
      </c>
      <c r="F18" s="33">
        <v>78.0</v>
      </c>
      <c r="G18" s="33">
        <v>76.0</v>
      </c>
      <c r="H18" s="33">
        <v>1.0</v>
      </c>
      <c r="I18" s="33">
        <v>1.0</v>
      </c>
      <c r="J18" s="33">
        <v>1.0</v>
      </c>
      <c r="K18" s="33">
        <v>3.0</v>
      </c>
    </row>
    <row r="19">
      <c r="A19" s="32" t="s">
        <v>31</v>
      </c>
      <c r="B19" s="32" t="s">
        <v>51</v>
      </c>
      <c r="C19" s="33">
        <v>70.5</v>
      </c>
      <c r="D19" s="33">
        <v>26.0</v>
      </c>
      <c r="E19" s="33">
        <v>71.0</v>
      </c>
      <c r="F19" s="33">
        <v>72.0</v>
      </c>
      <c r="G19" s="33">
        <v>71.0</v>
      </c>
      <c r="H19" s="33">
        <v>2.0</v>
      </c>
      <c r="I19" s="33">
        <v>3.0</v>
      </c>
      <c r="J19" s="33">
        <v>2.0</v>
      </c>
      <c r="K19" s="33">
        <v>4.0</v>
      </c>
    </row>
    <row r="20">
      <c r="A20" s="32" t="s">
        <v>31</v>
      </c>
      <c r="B20" s="32" t="s">
        <v>52</v>
      </c>
      <c r="C20" s="33">
        <v>75.0</v>
      </c>
      <c r="D20" s="33">
        <v>20.0</v>
      </c>
      <c r="E20" s="33">
        <v>77.0</v>
      </c>
      <c r="F20" s="33">
        <v>78.0</v>
      </c>
      <c r="G20" s="33">
        <v>76.0</v>
      </c>
      <c r="H20" s="33">
        <v>1.0</v>
      </c>
      <c r="I20" s="33">
        <v>1.0</v>
      </c>
      <c r="J20" s="33">
        <v>1.0</v>
      </c>
      <c r="K20" s="33">
        <v>3.0</v>
      </c>
    </row>
    <row r="21">
      <c r="A21" s="32" t="s">
        <v>31</v>
      </c>
      <c r="B21" s="32" t="s">
        <v>7</v>
      </c>
      <c r="C21" s="33">
        <v>72.0</v>
      </c>
      <c r="D21" s="33">
        <v>18.0</v>
      </c>
      <c r="E21" s="33">
        <v>78.0</v>
      </c>
      <c r="F21" s="33">
        <v>77.0</v>
      </c>
      <c r="G21" s="33">
        <v>75.0</v>
      </c>
      <c r="H21" s="33">
        <v>1.5</v>
      </c>
      <c r="I21" s="33">
        <v>1.0</v>
      </c>
      <c r="J21" s="33">
        <v>2.0</v>
      </c>
      <c r="K21" s="33">
        <v>5.0</v>
      </c>
    </row>
    <row r="22">
      <c r="A22" s="32" t="s">
        <v>31</v>
      </c>
      <c r="B22" s="32" t="s">
        <v>53</v>
      </c>
      <c r="C22" s="33">
        <v>72.0</v>
      </c>
      <c r="D22" s="33">
        <v>18.0</v>
      </c>
      <c r="E22" s="33">
        <v>78.5</v>
      </c>
      <c r="F22" s="33">
        <v>77.0</v>
      </c>
      <c r="G22" s="33">
        <v>75.0</v>
      </c>
      <c r="H22" s="33">
        <v>1.0</v>
      </c>
      <c r="I22" s="33">
        <v>1.5</v>
      </c>
      <c r="J22" s="33">
        <v>2.0</v>
      </c>
      <c r="K22" s="33">
        <v>4.0</v>
      </c>
    </row>
    <row r="23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</row>
    <row r="24">
      <c r="A24" s="32" t="s">
        <v>26</v>
      </c>
      <c r="B24" s="32" t="s">
        <v>49</v>
      </c>
      <c r="C24" s="33">
        <v>97.0</v>
      </c>
      <c r="D24" s="33">
        <v>92.5</v>
      </c>
      <c r="E24" s="33">
        <v>70.0</v>
      </c>
      <c r="F24" s="33">
        <v>69.5</v>
      </c>
      <c r="G24" s="33">
        <v>81.5</v>
      </c>
      <c r="H24" s="33">
        <v>13.0</v>
      </c>
      <c r="I24" s="33">
        <v>7.5</v>
      </c>
      <c r="J24" s="33">
        <v>11.5</v>
      </c>
      <c r="K24" s="33">
        <v>12.0</v>
      </c>
    </row>
    <row r="25">
      <c r="A25" s="32" t="s">
        <v>26</v>
      </c>
      <c r="B25" s="32" t="s">
        <v>50</v>
      </c>
      <c r="C25" s="33">
        <v>60.0</v>
      </c>
      <c r="D25" s="33">
        <v>36.0</v>
      </c>
      <c r="E25" s="33">
        <v>79.0</v>
      </c>
      <c r="F25" s="33">
        <v>62.0</v>
      </c>
      <c r="G25" s="33">
        <v>68.0</v>
      </c>
      <c r="H25" s="33">
        <v>6.0</v>
      </c>
      <c r="I25" s="33">
        <v>6.0</v>
      </c>
      <c r="J25" s="33">
        <v>4.5</v>
      </c>
      <c r="K25" s="33">
        <v>9.0</v>
      </c>
    </row>
    <row r="26">
      <c r="A26" s="32" t="s">
        <v>26</v>
      </c>
      <c r="B26" s="32" t="s">
        <v>51</v>
      </c>
      <c r="C26" s="33">
        <v>90.0</v>
      </c>
      <c r="D26" s="33">
        <v>83.5</v>
      </c>
      <c r="E26" s="33">
        <v>70.5</v>
      </c>
      <c r="F26" s="33">
        <v>68.0</v>
      </c>
      <c r="G26" s="33">
        <v>80.0</v>
      </c>
      <c r="H26" s="33">
        <v>10.0</v>
      </c>
      <c r="I26" s="33">
        <v>4.0</v>
      </c>
      <c r="J26" s="33">
        <v>9.0</v>
      </c>
      <c r="K26" s="33">
        <v>10.0</v>
      </c>
    </row>
    <row r="27">
      <c r="A27" s="32" t="s">
        <v>26</v>
      </c>
      <c r="B27" s="32" t="s">
        <v>52</v>
      </c>
      <c r="C27" s="33">
        <v>55.0</v>
      </c>
      <c r="D27" s="33">
        <v>32.0</v>
      </c>
      <c r="E27" s="33">
        <v>80.0</v>
      </c>
      <c r="F27" s="33">
        <v>59.5</v>
      </c>
      <c r="G27" s="33">
        <v>66.0</v>
      </c>
      <c r="H27" s="33">
        <v>5.5</v>
      </c>
      <c r="I27" s="33">
        <v>6.5</v>
      </c>
      <c r="J27" s="33">
        <v>7.0</v>
      </c>
      <c r="K27" s="33">
        <v>12.5</v>
      </c>
    </row>
    <row r="28">
      <c r="A28" s="32" t="s">
        <v>26</v>
      </c>
      <c r="B28" s="32" t="s">
        <v>7</v>
      </c>
      <c r="C28" s="33">
        <v>99.0</v>
      </c>
      <c r="D28" s="33">
        <v>99.0</v>
      </c>
      <c r="E28" s="33">
        <v>69.5</v>
      </c>
      <c r="F28" s="33">
        <v>68.0</v>
      </c>
      <c r="G28" s="33">
        <v>81.0</v>
      </c>
      <c r="H28" s="33">
        <v>1.0</v>
      </c>
      <c r="I28" s="33">
        <v>2.0</v>
      </c>
      <c r="J28" s="33">
        <v>1.0</v>
      </c>
      <c r="K28" s="33">
        <v>1.0</v>
      </c>
    </row>
    <row r="29">
      <c r="A29" s="32" t="s">
        <v>26</v>
      </c>
      <c r="B29" s="32" t="s">
        <v>53</v>
      </c>
      <c r="C29" s="33">
        <v>98.0</v>
      </c>
      <c r="D29" s="33">
        <v>96.5</v>
      </c>
      <c r="E29" s="33">
        <v>70.0</v>
      </c>
      <c r="F29" s="33">
        <v>69.0</v>
      </c>
      <c r="G29" s="33">
        <v>81.0</v>
      </c>
      <c r="H29" s="33">
        <v>2.5</v>
      </c>
      <c r="I29" s="33">
        <v>2.0</v>
      </c>
      <c r="J29" s="33">
        <v>3.0</v>
      </c>
      <c r="K29" s="33">
        <v>3.0</v>
      </c>
    </row>
    <row r="30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</row>
    <row r="31">
      <c r="A31" s="32" t="s">
        <v>54</v>
      </c>
      <c r="B31" s="32" t="s">
        <v>49</v>
      </c>
      <c r="C31" s="33">
        <v>40.0</v>
      </c>
      <c r="D31" s="33">
        <v>4.0</v>
      </c>
      <c r="E31" s="33">
        <v>69.0</v>
      </c>
      <c r="F31" s="33">
        <v>87.0</v>
      </c>
      <c r="G31" s="33">
        <v>51.0</v>
      </c>
      <c r="H31" s="33">
        <v>10.5</v>
      </c>
      <c r="I31" s="33">
        <v>17.0</v>
      </c>
      <c r="J31" s="33">
        <v>11.0</v>
      </c>
      <c r="K31" s="33">
        <v>64.5</v>
      </c>
    </row>
    <row r="32">
      <c r="A32" s="32" t="s">
        <v>54</v>
      </c>
      <c r="B32" s="32" t="s">
        <v>50</v>
      </c>
      <c r="C32" s="33">
        <v>34.0</v>
      </c>
      <c r="D32" s="33">
        <v>4.0</v>
      </c>
      <c r="E32" s="33">
        <v>66.0</v>
      </c>
      <c r="F32" s="33">
        <v>86.0</v>
      </c>
      <c r="G32" s="33">
        <v>45.0</v>
      </c>
      <c r="H32" s="33">
        <v>8.5</v>
      </c>
      <c r="I32" s="33">
        <v>15.0</v>
      </c>
      <c r="J32" s="33">
        <v>1.0</v>
      </c>
      <c r="K32" s="33">
        <v>8.0</v>
      </c>
    </row>
    <row r="33">
      <c r="A33" s="32" t="s">
        <v>54</v>
      </c>
      <c r="B33" s="32" t="s">
        <v>51</v>
      </c>
      <c r="C33" s="33">
        <v>42.5</v>
      </c>
      <c r="D33" s="33">
        <v>13.0</v>
      </c>
      <c r="E33" s="33">
        <v>41.0</v>
      </c>
      <c r="F33" s="33">
        <v>79.0</v>
      </c>
      <c r="G33" s="33">
        <v>41.0</v>
      </c>
      <c r="H33" s="33">
        <v>5.0</v>
      </c>
      <c r="I33" s="33">
        <v>4.0</v>
      </c>
      <c r="J33" s="33">
        <v>9.0</v>
      </c>
      <c r="K33" s="33">
        <v>39.0</v>
      </c>
    </row>
    <row r="34">
      <c r="A34" s="32" t="s">
        <v>54</v>
      </c>
      <c r="B34" s="32" t="s">
        <v>52</v>
      </c>
      <c r="C34" s="33">
        <v>74.0</v>
      </c>
      <c r="D34" s="33">
        <v>20.5</v>
      </c>
      <c r="E34" s="33">
        <v>43.0</v>
      </c>
      <c r="F34" s="33">
        <v>79.0</v>
      </c>
      <c r="G34" s="33">
        <v>54.0</v>
      </c>
      <c r="H34" s="33">
        <v>2.0</v>
      </c>
      <c r="I34" s="33">
        <v>2.0</v>
      </c>
      <c r="J34" s="33">
        <v>9.0</v>
      </c>
      <c r="K34" s="33">
        <v>25.0</v>
      </c>
    </row>
    <row r="35">
      <c r="A35" s="32" t="s">
        <v>54</v>
      </c>
      <c r="B35" s="32" t="s">
        <v>7</v>
      </c>
      <c r="C35" s="33">
        <v>36.0</v>
      </c>
      <c r="D35" s="33">
        <v>3.0</v>
      </c>
      <c r="E35" s="33">
        <v>68.5</v>
      </c>
      <c r="F35" s="33">
        <v>86.0</v>
      </c>
      <c r="G35" s="33">
        <v>47.0</v>
      </c>
      <c r="H35" s="33">
        <v>3.5</v>
      </c>
      <c r="I35" s="33">
        <v>6.5</v>
      </c>
      <c r="J35" s="33">
        <v>3.0</v>
      </c>
      <c r="K35" s="33">
        <v>23.5</v>
      </c>
    </row>
    <row r="36">
      <c r="A36" s="32" t="s">
        <v>54</v>
      </c>
      <c r="B36" s="32" t="s">
        <v>53</v>
      </c>
      <c r="C36" s="33">
        <v>41.0</v>
      </c>
      <c r="D36" s="33">
        <v>4.0</v>
      </c>
      <c r="E36" s="33">
        <v>68.0</v>
      </c>
      <c r="F36" s="33">
        <v>87.0</v>
      </c>
      <c r="G36" s="33">
        <v>51.0</v>
      </c>
      <c r="H36" s="33">
        <v>11.0</v>
      </c>
      <c r="I36" s="33">
        <v>17.5</v>
      </c>
      <c r="J36" s="33">
        <v>11.0</v>
      </c>
      <c r="K36" s="33">
        <v>66.5</v>
      </c>
    </row>
    <row r="37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</row>
    <row r="38">
      <c r="A38" s="32" t="s">
        <v>29</v>
      </c>
      <c r="B38" s="32" t="s">
        <v>49</v>
      </c>
      <c r="C38" s="33">
        <v>23.0</v>
      </c>
      <c r="D38" s="33">
        <v>2.0</v>
      </c>
      <c r="E38" s="33">
        <v>73.0</v>
      </c>
      <c r="F38" s="33">
        <v>81.0</v>
      </c>
      <c r="G38" s="33">
        <v>35.0</v>
      </c>
      <c r="H38" s="33">
        <v>3.0</v>
      </c>
      <c r="I38" s="33">
        <v>4.5</v>
      </c>
      <c r="J38" s="33">
        <v>3.0</v>
      </c>
      <c r="K38" s="33">
        <v>32.5</v>
      </c>
    </row>
    <row r="39">
      <c r="A39" s="32" t="s">
        <v>29</v>
      </c>
      <c r="B39" s="32" t="s">
        <v>50</v>
      </c>
      <c r="C39" s="33">
        <v>63.0</v>
      </c>
      <c r="D39" s="33">
        <v>31.0</v>
      </c>
      <c r="E39" s="33">
        <v>37.0</v>
      </c>
      <c r="F39" s="33">
        <v>67.0</v>
      </c>
      <c r="G39" s="33">
        <v>47.0</v>
      </c>
      <c r="H39" s="33">
        <v>5.0</v>
      </c>
      <c r="I39" s="33">
        <v>4.0</v>
      </c>
      <c r="J39" s="33">
        <v>4.0</v>
      </c>
      <c r="K39" s="33">
        <v>12.0</v>
      </c>
    </row>
    <row r="40">
      <c r="A40" s="32" t="s">
        <v>29</v>
      </c>
      <c r="B40" s="32" t="s">
        <v>51</v>
      </c>
      <c r="C40" s="33">
        <v>41.0</v>
      </c>
      <c r="D40" s="33">
        <v>19.0</v>
      </c>
      <c r="E40" s="33">
        <v>39.0</v>
      </c>
      <c r="F40" s="33">
        <v>72.0</v>
      </c>
      <c r="G40" s="33">
        <v>40.0</v>
      </c>
      <c r="H40" s="33">
        <v>1.0</v>
      </c>
      <c r="I40" s="33">
        <v>2.0</v>
      </c>
      <c r="J40" s="33">
        <v>2.0</v>
      </c>
      <c r="K40" s="33">
        <v>7.0</v>
      </c>
    </row>
    <row r="41">
      <c r="A41" s="32" t="s">
        <v>29</v>
      </c>
      <c r="B41" s="32" t="s">
        <v>52</v>
      </c>
      <c r="C41" s="33">
        <v>64.0</v>
      </c>
      <c r="D41" s="33">
        <v>30.5</v>
      </c>
      <c r="E41" s="33">
        <v>37.5</v>
      </c>
      <c r="F41" s="33">
        <v>68.0</v>
      </c>
      <c r="G41" s="33">
        <v>47.0</v>
      </c>
      <c r="H41" s="33">
        <v>3.0</v>
      </c>
      <c r="I41" s="33">
        <v>2.0</v>
      </c>
      <c r="J41" s="33">
        <v>2.0</v>
      </c>
      <c r="K41" s="33">
        <v>5.5</v>
      </c>
    </row>
    <row r="42">
      <c r="A42" s="32" t="s">
        <v>29</v>
      </c>
      <c r="B42" s="32" t="s">
        <v>7</v>
      </c>
      <c r="C42" s="33">
        <v>22.5</v>
      </c>
      <c r="D42" s="33">
        <v>2.0</v>
      </c>
      <c r="E42" s="33">
        <v>72.0</v>
      </c>
      <c r="F42" s="33">
        <v>81.0</v>
      </c>
      <c r="G42" s="33">
        <v>34.0</v>
      </c>
      <c r="H42" s="33">
        <v>2.0</v>
      </c>
      <c r="I42" s="33">
        <v>4.0</v>
      </c>
      <c r="J42" s="33">
        <v>0.0</v>
      </c>
      <c r="K42" s="33">
        <v>5.0</v>
      </c>
    </row>
    <row r="43">
      <c r="A43" s="32" t="s">
        <v>29</v>
      </c>
      <c r="B43" s="32" t="s">
        <v>53</v>
      </c>
      <c r="C43" s="33">
        <v>23.0</v>
      </c>
      <c r="D43" s="33">
        <v>2.0</v>
      </c>
      <c r="E43" s="33">
        <v>72.5</v>
      </c>
      <c r="F43" s="33">
        <v>81.0</v>
      </c>
      <c r="G43" s="33">
        <v>34.5</v>
      </c>
      <c r="H43" s="33">
        <v>3.0</v>
      </c>
      <c r="I43" s="33">
        <v>4.0</v>
      </c>
      <c r="J43" s="33">
        <v>3.0</v>
      </c>
      <c r="K43" s="33">
        <v>32.0</v>
      </c>
    </row>
    <row r="44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</row>
    <row r="45">
      <c r="A45" s="32" t="s">
        <v>25</v>
      </c>
      <c r="B45" s="32" t="s">
        <v>49</v>
      </c>
      <c r="C45" s="33">
        <v>70.5</v>
      </c>
      <c r="D45" s="33">
        <v>43.0</v>
      </c>
      <c r="E45" s="33">
        <v>66.0</v>
      </c>
      <c r="F45" s="33">
        <v>64.5</v>
      </c>
      <c r="G45" s="33">
        <v>68.5</v>
      </c>
      <c r="H45" s="33">
        <v>25.0</v>
      </c>
      <c r="I45" s="33">
        <v>22.5</v>
      </c>
      <c r="J45" s="33">
        <v>27.5</v>
      </c>
      <c r="K45" s="33">
        <v>34.5</v>
      </c>
    </row>
    <row r="46">
      <c r="A46" s="32" t="s">
        <v>25</v>
      </c>
      <c r="B46" s="32" t="s">
        <v>50</v>
      </c>
      <c r="C46" s="33">
        <v>52.0</v>
      </c>
      <c r="D46" s="33">
        <v>25.0</v>
      </c>
      <c r="E46" s="33">
        <v>71.0</v>
      </c>
      <c r="F46" s="33">
        <v>62.5</v>
      </c>
      <c r="G46" s="33">
        <v>60.0</v>
      </c>
      <c r="H46" s="33">
        <v>6.5</v>
      </c>
      <c r="I46" s="33">
        <v>7.0</v>
      </c>
      <c r="J46" s="33">
        <v>9.5</v>
      </c>
      <c r="K46" s="33">
        <v>20.0</v>
      </c>
    </row>
    <row r="47">
      <c r="A47" s="32" t="s">
        <v>25</v>
      </c>
      <c r="B47" s="32" t="s">
        <v>51</v>
      </c>
      <c r="C47" s="33">
        <v>73.0</v>
      </c>
      <c r="D47" s="33">
        <v>41.0</v>
      </c>
      <c r="E47" s="33">
        <v>68.0</v>
      </c>
      <c r="F47" s="33">
        <v>66.0</v>
      </c>
      <c r="G47" s="33">
        <v>70.0</v>
      </c>
      <c r="H47" s="33">
        <v>12.0</v>
      </c>
      <c r="I47" s="33">
        <v>9.0</v>
      </c>
      <c r="J47" s="33">
        <v>14.5</v>
      </c>
      <c r="K47" s="33">
        <v>20.0</v>
      </c>
    </row>
    <row r="48">
      <c r="A48" s="32" t="s">
        <v>25</v>
      </c>
      <c r="B48" s="32" t="s">
        <v>52</v>
      </c>
      <c r="C48" s="33">
        <v>55.5</v>
      </c>
      <c r="D48" s="33">
        <v>28.5</v>
      </c>
      <c r="E48" s="33">
        <v>71.0</v>
      </c>
      <c r="F48" s="33">
        <v>63.0</v>
      </c>
      <c r="G48" s="33">
        <v>62.0</v>
      </c>
      <c r="H48" s="33">
        <v>3.5</v>
      </c>
      <c r="I48" s="33">
        <v>5.0</v>
      </c>
      <c r="J48" s="33">
        <v>3.0</v>
      </c>
      <c r="K48" s="33">
        <v>7.0</v>
      </c>
    </row>
    <row r="49">
      <c r="A49" s="32" t="s">
        <v>25</v>
      </c>
      <c r="B49" s="32" t="s">
        <v>7</v>
      </c>
      <c r="C49" s="33">
        <v>68.5</v>
      </c>
      <c r="D49" s="33">
        <v>40.5</v>
      </c>
      <c r="E49" s="33">
        <v>67.0</v>
      </c>
      <c r="F49" s="33">
        <v>64.5</v>
      </c>
      <c r="G49" s="33">
        <v>68.0</v>
      </c>
      <c r="H49" s="33">
        <v>5.0</v>
      </c>
      <c r="I49" s="33">
        <v>5.0</v>
      </c>
      <c r="J49" s="33">
        <v>4.0</v>
      </c>
      <c r="K49" s="33">
        <v>7.0</v>
      </c>
    </row>
    <row r="50">
      <c r="A50" s="32" t="s">
        <v>25</v>
      </c>
      <c r="B50" s="32" t="s">
        <v>53</v>
      </c>
      <c r="C50" s="33">
        <v>70.0</v>
      </c>
      <c r="D50" s="33">
        <v>41.5</v>
      </c>
      <c r="E50" s="33">
        <v>66.5</v>
      </c>
      <c r="F50" s="33">
        <v>64.5</v>
      </c>
      <c r="G50" s="33">
        <v>68.0</v>
      </c>
      <c r="H50" s="33">
        <v>25.0</v>
      </c>
      <c r="I50" s="33">
        <v>21.5</v>
      </c>
      <c r="J50" s="33">
        <v>27.0</v>
      </c>
      <c r="K50" s="33">
        <v>34.0</v>
      </c>
    </row>
    <row r="5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</row>
    <row r="52">
      <c r="A52" s="32" t="s">
        <v>30</v>
      </c>
      <c r="B52" s="32" t="s">
        <v>49</v>
      </c>
      <c r="C52" s="33">
        <v>91.5</v>
      </c>
      <c r="D52" s="33">
        <v>4.0</v>
      </c>
      <c r="E52" s="33">
        <v>95.5</v>
      </c>
      <c r="F52" s="33">
        <v>93.5</v>
      </c>
      <c r="G52" s="33">
        <v>93.0</v>
      </c>
      <c r="H52" s="33">
        <v>2.0</v>
      </c>
      <c r="I52" s="33">
        <v>4.0</v>
      </c>
      <c r="J52" s="33">
        <v>7.5</v>
      </c>
      <c r="K52" s="33">
        <v>16.0</v>
      </c>
    </row>
    <row r="53">
      <c r="A53" s="32" t="s">
        <v>30</v>
      </c>
      <c r="B53" s="32" t="s">
        <v>50</v>
      </c>
      <c r="C53" s="33">
        <v>91.5</v>
      </c>
      <c r="D53" s="33">
        <v>4.0</v>
      </c>
      <c r="E53" s="33">
        <v>95.0</v>
      </c>
      <c r="F53" s="33">
        <v>93.0</v>
      </c>
      <c r="G53" s="33">
        <v>93.0</v>
      </c>
      <c r="H53" s="33">
        <v>2.0</v>
      </c>
      <c r="I53" s="33">
        <v>3.5</v>
      </c>
      <c r="J53" s="33">
        <v>7.5</v>
      </c>
      <c r="K53" s="33">
        <v>16.0</v>
      </c>
    </row>
    <row r="54">
      <c r="A54" s="32" t="s">
        <v>30</v>
      </c>
      <c r="B54" s="32" t="s">
        <v>51</v>
      </c>
      <c r="C54" s="33">
        <v>87.5</v>
      </c>
      <c r="D54" s="33">
        <v>12.5</v>
      </c>
      <c r="E54" s="33">
        <v>86.0</v>
      </c>
      <c r="F54" s="33">
        <v>87.0</v>
      </c>
      <c r="G54" s="33">
        <v>87.0</v>
      </c>
      <c r="H54" s="33">
        <v>2.0</v>
      </c>
      <c r="I54" s="33">
        <v>4.5</v>
      </c>
      <c r="J54" s="33">
        <v>5.5</v>
      </c>
      <c r="K54" s="33">
        <v>11.0</v>
      </c>
    </row>
    <row r="55">
      <c r="A55" s="32" t="s">
        <v>30</v>
      </c>
      <c r="B55" s="32" t="s">
        <v>52</v>
      </c>
      <c r="C55" s="33">
        <v>91.5</v>
      </c>
      <c r="D55" s="33">
        <v>4.0</v>
      </c>
      <c r="E55" s="33">
        <v>95.5</v>
      </c>
      <c r="F55" s="33">
        <v>93.5</v>
      </c>
      <c r="G55" s="33">
        <v>93.0</v>
      </c>
      <c r="H55" s="33">
        <v>2.0</v>
      </c>
      <c r="I55" s="33">
        <v>4.5</v>
      </c>
      <c r="J55" s="33">
        <v>6.5</v>
      </c>
      <c r="K55" s="33">
        <v>15.0</v>
      </c>
    </row>
    <row r="56">
      <c r="A56" s="32" t="s">
        <v>30</v>
      </c>
      <c r="B56" s="32" t="s">
        <v>7</v>
      </c>
      <c r="C56" s="33">
        <v>92.0</v>
      </c>
      <c r="D56" s="33">
        <v>4.0</v>
      </c>
      <c r="E56" s="33">
        <v>95.0</v>
      </c>
      <c r="F56" s="33">
        <v>93.5</v>
      </c>
      <c r="G56" s="33">
        <v>93.0</v>
      </c>
      <c r="H56" s="33">
        <v>2.0</v>
      </c>
      <c r="I56" s="33">
        <v>4.0</v>
      </c>
      <c r="J56" s="33">
        <v>7.5</v>
      </c>
      <c r="K56" s="33">
        <v>16.0</v>
      </c>
    </row>
    <row r="57">
      <c r="A57" s="32" t="s">
        <v>30</v>
      </c>
      <c r="B57" s="32" t="s">
        <v>53</v>
      </c>
      <c r="C57" s="33">
        <v>91.0</v>
      </c>
      <c r="D57" s="33">
        <v>4.0</v>
      </c>
      <c r="E57" s="33">
        <v>95.0</v>
      </c>
      <c r="F57" s="33">
        <v>93.5</v>
      </c>
      <c r="G57" s="33">
        <v>93.0</v>
      </c>
      <c r="H57" s="33">
        <v>2.0</v>
      </c>
      <c r="I57" s="33">
        <v>4.0</v>
      </c>
      <c r="J57" s="33">
        <v>7.0</v>
      </c>
      <c r="K57" s="33">
        <v>14.5</v>
      </c>
    </row>
    <row r="58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</row>
    <row r="59">
      <c r="A59" s="32" t="s">
        <v>34</v>
      </c>
      <c r="B59" s="32" t="s">
        <v>49</v>
      </c>
      <c r="C59" s="33">
        <v>88.0</v>
      </c>
      <c r="D59" s="33">
        <v>21.0</v>
      </c>
      <c r="E59" s="33">
        <v>83.5</v>
      </c>
      <c r="F59" s="33">
        <v>82.5</v>
      </c>
      <c r="G59" s="33">
        <v>84.5</v>
      </c>
      <c r="H59" s="33">
        <v>17.0</v>
      </c>
      <c r="I59" s="33">
        <v>19.0</v>
      </c>
      <c r="J59" s="33">
        <v>31.0</v>
      </c>
      <c r="K59" s="33">
        <v>42.0</v>
      </c>
    </row>
    <row r="60">
      <c r="A60" s="32" t="s">
        <v>34</v>
      </c>
      <c r="B60" s="32" t="s">
        <v>50</v>
      </c>
      <c r="C60" s="33">
        <v>87.0</v>
      </c>
      <c r="D60" s="33">
        <v>21.0</v>
      </c>
      <c r="E60" s="33">
        <v>84.0</v>
      </c>
      <c r="F60" s="33">
        <v>83.0</v>
      </c>
      <c r="G60" s="33">
        <v>84.0</v>
      </c>
      <c r="H60" s="33">
        <v>8.5</v>
      </c>
      <c r="I60" s="33">
        <v>10.5</v>
      </c>
      <c r="J60" s="33">
        <v>20.5</v>
      </c>
      <c r="K60" s="33">
        <v>31.5</v>
      </c>
    </row>
    <row r="61">
      <c r="A61" s="32" t="s">
        <v>34</v>
      </c>
      <c r="B61" s="32" t="s">
        <v>51</v>
      </c>
      <c r="C61" s="33">
        <v>73.5</v>
      </c>
      <c r="D61" s="33">
        <v>30.0</v>
      </c>
      <c r="E61" s="33">
        <v>72.0</v>
      </c>
      <c r="F61" s="33">
        <v>73.0</v>
      </c>
      <c r="G61" s="33">
        <v>75.0</v>
      </c>
      <c r="H61" s="33">
        <v>6.5</v>
      </c>
      <c r="I61" s="33">
        <v>16.0</v>
      </c>
      <c r="J61" s="33">
        <v>18.5</v>
      </c>
      <c r="K61" s="33">
        <v>25.5</v>
      </c>
    </row>
    <row r="62">
      <c r="A62" s="32" t="s">
        <v>34</v>
      </c>
      <c r="B62" s="32" t="s">
        <v>52</v>
      </c>
      <c r="C62" s="33">
        <v>85.5</v>
      </c>
      <c r="D62" s="33">
        <v>17.0</v>
      </c>
      <c r="E62" s="33">
        <v>84.0</v>
      </c>
      <c r="F62" s="33">
        <v>83.0</v>
      </c>
      <c r="G62" s="33">
        <v>84.0</v>
      </c>
      <c r="H62" s="33">
        <v>5.0</v>
      </c>
      <c r="I62" s="33">
        <v>11.5</v>
      </c>
      <c r="J62" s="33">
        <v>17.0</v>
      </c>
      <c r="K62" s="33">
        <v>27.0</v>
      </c>
    </row>
    <row r="63">
      <c r="A63" s="32" t="s">
        <v>34</v>
      </c>
      <c r="B63" s="32" t="s">
        <v>7</v>
      </c>
      <c r="C63" s="33">
        <v>86.0</v>
      </c>
      <c r="D63" s="33">
        <v>24.0</v>
      </c>
      <c r="E63" s="33">
        <v>81.0</v>
      </c>
      <c r="F63" s="33">
        <v>82.0</v>
      </c>
      <c r="G63" s="33">
        <v>82.5</v>
      </c>
      <c r="H63" s="33">
        <v>9.5</v>
      </c>
      <c r="I63" s="33">
        <v>10.0</v>
      </c>
      <c r="J63" s="33">
        <v>9.5</v>
      </c>
      <c r="K63" s="33">
        <v>15.5</v>
      </c>
    </row>
    <row r="64">
      <c r="A64" s="32" t="s">
        <v>34</v>
      </c>
      <c r="B64" s="32" t="s">
        <v>53</v>
      </c>
      <c r="C64" s="33">
        <v>87.5</v>
      </c>
      <c r="D64" s="33">
        <v>21.0</v>
      </c>
      <c r="E64" s="33">
        <v>82.0</v>
      </c>
      <c r="F64" s="33">
        <v>82.0</v>
      </c>
      <c r="G64" s="33">
        <v>84.0</v>
      </c>
      <c r="H64" s="33">
        <v>18.5</v>
      </c>
      <c r="I64" s="33">
        <v>23.0</v>
      </c>
      <c r="J64" s="33">
        <v>28.0</v>
      </c>
      <c r="K64" s="33">
        <v>39.0</v>
      </c>
    </row>
    <row r="6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</row>
    <row r="66">
      <c r="A66" s="32" t="s">
        <v>55</v>
      </c>
      <c r="B66" s="32" t="s">
        <v>49</v>
      </c>
      <c r="C66" s="33">
        <v>36.0</v>
      </c>
      <c r="D66" s="33">
        <v>4.0</v>
      </c>
      <c r="E66" s="33">
        <v>67.0</v>
      </c>
      <c r="F66" s="33">
        <v>86.0</v>
      </c>
      <c r="G66" s="33">
        <v>47.0</v>
      </c>
      <c r="H66" s="33">
        <v>10.0</v>
      </c>
      <c r="I66" s="33">
        <v>14.5</v>
      </c>
      <c r="J66" s="33">
        <v>11.0</v>
      </c>
      <c r="K66" s="33">
        <v>70.5</v>
      </c>
    </row>
    <row r="67">
      <c r="A67" s="32" t="s">
        <v>55</v>
      </c>
      <c r="B67" s="32" t="s">
        <v>50</v>
      </c>
      <c r="C67" s="33">
        <v>30.0</v>
      </c>
      <c r="D67" s="33">
        <v>4.0</v>
      </c>
      <c r="E67" s="33">
        <v>62.0</v>
      </c>
      <c r="F67" s="33">
        <v>85.0</v>
      </c>
      <c r="G67" s="33">
        <v>41.0</v>
      </c>
      <c r="H67" s="33">
        <v>6.0</v>
      </c>
      <c r="I67" s="33">
        <v>12.0</v>
      </c>
      <c r="J67" s="33">
        <v>1.0</v>
      </c>
      <c r="K67" s="33">
        <v>16.0</v>
      </c>
    </row>
    <row r="68">
      <c r="A68" s="32" t="s">
        <v>55</v>
      </c>
      <c r="B68" s="32" t="s">
        <v>51</v>
      </c>
      <c r="C68" s="33">
        <v>40.0</v>
      </c>
      <c r="D68" s="33">
        <v>13.0</v>
      </c>
      <c r="E68" s="33">
        <v>39.0</v>
      </c>
      <c r="F68" s="33">
        <v>79.0</v>
      </c>
      <c r="G68" s="33">
        <v>39.5</v>
      </c>
      <c r="H68" s="33">
        <v>5.0</v>
      </c>
      <c r="I68" s="33">
        <v>4.0</v>
      </c>
      <c r="J68" s="33">
        <v>9.0</v>
      </c>
      <c r="K68" s="33">
        <v>39.5</v>
      </c>
    </row>
    <row r="69">
      <c r="A69" s="32" t="s">
        <v>55</v>
      </c>
      <c r="B69" s="32" t="s">
        <v>52</v>
      </c>
      <c r="C69" s="33">
        <v>74.0</v>
      </c>
      <c r="D69" s="33">
        <v>23.0</v>
      </c>
      <c r="E69" s="33">
        <v>40.0</v>
      </c>
      <c r="F69" s="33">
        <v>76.5</v>
      </c>
      <c r="G69" s="33">
        <v>52.0</v>
      </c>
      <c r="H69" s="33">
        <v>3.0</v>
      </c>
      <c r="I69" s="33">
        <v>3.0</v>
      </c>
      <c r="J69" s="33">
        <v>12.0</v>
      </c>
      <c r="K69" s="33">
        <v>30.0</v>
      </c>
    </row>
    <row r="70">
      <c r="A70" s="32" t="s">
        <v>55</v>
      </c>
      <c r="B70" s="32" t="s">
        <v>7</v>
      </c>
      <c r="C70" s="33">
        <v>31.0</v>
      </c>
      <c r="D70" s="33">
        <v>3.0</v>
      </c>
      <c r="E70" s="33">
        <v>66.0</v>
      </c>
      <c r="F70" s="33">
        <v>85.0</v>
      </c>
      <c r="G70" s="33">
        <v>42.0</v>
      </c>
      <c r="H70" s="33">
        <v>3.5</v>
      </c>
      <c r="I70" s="33">
        <v>7.5</v>
      </c>
      <c r="J70" s="33">
        <v>3.0</v>
      </c>
      <c r="K70" s="33">
        <v>29.0</v>
      </c>
    </row>
    <row r="71">
      <c r="A71" s="32" t="s">
        <v>55</v>
      </c>
      <c r="B71" s="32" t="s">
        <v>53</v>
      </c>
      <c r="C71" s="33">
        <v>35.0</v>
      </c>
      <c r="D71" s="33">
        <v>4.0</v>
      </c>
      <c r="E71" s="33">
        <v>67.0</v>
      </c>
      <c r="F71" s="33">
        <v>86.0</v>
      </c>
      <c r="G71" s="33">
        <v>46.0</v>
      </c>
      <c r="H71" s="33">
        <v>10.0</v>
      </c>
      <c r="I71" s="33">
        <v>14.0</v>
      </c>
      <c r="J71" s="33">
        <v>12.0</v>
      </c>
      <c r="K71" s="33">
        <v>70.0</v>
      </c>
    </row>
    <row r="72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</row>
    <row r="73">
      <c r="A73" s="32" t="s">
        <v>28</v>
      </c>
      <c r="B73" s="32" t="s">
        <v>49</v>
      </c>
      <c r="C73" s="33">
        <v>42.0</v>
      </c>
      <c r="D73" s="33">
        <v>5.0</v>
      </c>
      <c r="E73" s="33">
        <v>71.0</v>
      </c>
      <c r="F73" s="33">
        <v>82.0</v>
      </c>
      <c r="G73" s="33">
        <v>53.0</v>
      </c>
      <c r="H73" s="33">
        <v>17.0</v>
      </c>
      <c r="I73" s="33">
        <v>27.5</v>
      </c>
      <c r="J73" s="33">
        <v>17.0</v>
      </c>
      <c r="K73" s="33">
        <v>85.0</v>
      </c>
    </row>
    <row r="74">
      <c r="A74" s="32" t="s">
        <v>28</v>
      </c>
      <c r="B74" s="32" t="s">
        <v>50</v>
      </c>
      <c r="C74" s="33">
        <v>71.0</v>
      </c>
      <c r="D74" s="33">
        <v>23.0</v>
      </c>
      <c r="E74" s="33">
        <v>49.0</v>
      </c>
      <c r="F74" s="33">
        <v>75.0</v>
      </c>
      <c r="G74" s="33">
        <v>58.0</v>
      </c>
      <c r="H74" s="33">
        <v>2.0</v>
      </c>
      <c r="I74" s="33">
        <v>3.0</v>
      </c>
      <c r="J74" s="33">
        <v>10.5</v>
      </c>
      <c r="K74" s="33">
        <v>27.0</v>
      </c>
    </row>
    <row r="75">
      <c r="A75" s="32" t="s">
        <v>28</v>
      </c>
      <c r="B75" s="32" t="s">
        <v>51</v>
      </c>
      <c r="C75" s="33">
        <v>51.5</v>
      </c>
      <c r="D75" s="33">
        <v>7.0</v>
      </c>
      <c r="E75" s="33">
        <v>69.0</v>
      </c>
      <c r="F75" s="33">
        <v>83.0</v>
      </c>
      <c r="G75" s="33">
        <v>59.0</v>
      </c>
      <c r="H75" s="33">
        <v>3.0</v>
      </c>
      <c r="I75" s="33">
        <v>5.0</v>
      </c>
      <c r="J75" s="33">
        <v>10.0</v>
      </c>
      <c r="K75" s="33">
        <v>48.0</v>
      </c>
    </row>
    <row r="76">
      <c r="A76" s="32" t="s">
        <v>28</v>
      </c>
      <c r="B76" s="32" t="s">
        <v>52</v>
      </c>
      <c r="C76" s="33">
        <v>79.0</v>
      </c>
      <c r="D76" s="33">
        <v>32.0</v>
      </c>
      <c r="E76" s="33">
        <v>44.0</v>
      </c>
      <c r="F76" s="33">
        <v>70.0</v>
      </c>
      <c r="G76" s="33">
        <v>56.0</v>
      </c>
      <c r="H76" s="33">
        <v>1.0</v>
      </c>
      <c r="I76" s="33">
        <v>3.0</v>
      </c>
      <c r="J76" s="33">
        <v>9.0</v>
      </c>
      <c r="K76" s="33">
        <v>20.0</v>
      </c>
    </row>
    <row r="77">
      <c r="A77" s="32" t="s">
        <v>28</v>
      </c>
      <c r="B77" s="32" t="s">
        <v>7</v>
      </c>
      <c r="C77" s="33">
        <v>34.0</v>
      </c>
      <c r="D77" s="33">
        <v>5.0</v>
      </c>
      <c r="E77" s="33">
        <v>69.0</v>
      </c>
      <c r="F77" s="33">
        <v>80.0</v>
      </c>
      <c r="G77" s="33">
        <v>46.0</v>
      </c>
      <c r="H77" s="33">
        <v>5.0</v>
      </c>
      <c r="I77" s="33">
        <v>8.0</v>
      </c>
      <c r="J77" s="33">
        <v>3.0</v>
      </c>
      <c r="K77" s="33">
        <v>22.0</v>
      </c>
    </row>
    <row r="78">
      <c r="A78" s="32" t="s">
        <v>28</v>
      </c>
      <c r="B78" s="32" t="s">
        <v>53</v>
      </c>
      <c r="C78" s="33">
        <v>41.5</v>
      </c>
      <c r="D78" s="33">
        <v>5.0</v>
      </c>
      <c r="E78" s="33">
        <v>71.0</v>
      </c>
      <c r="F78" s="33">
        <v>82.0</v>
      </c>
      <c r="G78" s="33">
        <v>52.0</v>
      </c>
      <c r="H78" s="33">
        <v>18.0</v>
      </c>
      <c r="I78" s="33">
        <v>28.5</v>
      </c>
      <c r="J78" s="33">
        <v>17.0</v>
      </c>
      <c r="K78" s="33">
        <v>86.0</v>
      </c>
    </row>
    <row r="85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</row>
    <row r="86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</row>
    <row r="88">
      <c r="A88" s="37"/>
      <c r="B88" s="37"/>
    </row>
    <row r="89">
      <c r="A89" s="37"/>
      <c r="B89" s="37"/>
    </row>
    <row r="90">
      <c r="A90" s="37"/>
      <c r="B90" s="37"/>
    </row>
    <row r="91">
      <c r="A91" s="37"/>
      <c r="B91" s="37"/>
    </row>
    <row r="92">
      <c r="A92" s="38"/>
      <c r="B92" s="38"/>
      <c r="C92" s="36"/>
      <c r="D92" s="36"/>
      <c r="E92" s="36"/>
      <c r="F92" s="36"/>
      <c r="G92" s="36"/>
      <c r="H92" s="36"/>
      <c r="I92" s="36"/>
      <c r="J92" s="36"/>
      <c r="K92" s="36"/>
    </row>
    <row r="93">
      <c r="A93" s="38"/>
      <c r="B93" s="38"/>
      <c r="C93" s="36"/>
      <c r="D93" s="36"/>
      <c r="E93" s="36"/>
      <c r="F93" s="36"/>
      <c r="G93" s="36"/>
      <c r="H93" s="36"/>
      <c r="I93" s="36"/>
      <c r="J93" s="36"/>
      <c r="K93" s="36"/>
    </row>
    <row r="94">
      <c r="A94" s="38"/>
      <c r="B94" s="38"/>
      <c r="C94" s="36"/>
      <c r="D94" s="36"/>
      <c r="E94" s="36"/>
      <c r="F94" s="36"/>
      <c r="G94" s="36"/>
      <c r="H94" s="36"/>
      <c r="I94" s="36"/>
      <c r="J94" s="36"/>
      <c r="K94" s="36"/>
    </row>
    <row r="95">
      <c r="A95" s="38"/>
      <c r="B95" s="38"/>
      <c r="C95" s="36"/>
      <c r="D95" s="36"/>
      <c r="E95" s="36"/>
      <c r="F95" s="36"/>
      <c r="G95" s="36"/>
      <c r="H95" s="36"/>
      <c r="I95" s="36"/>
      <c r="J95" s="36"/>
      <c r="K95" s="36"/>
    </row>
    <row r="96">
      <c r="A96" s="31"/>
      <c r="B96" s="31"/>
      <c r="C96" s="36"/>
      <c r="D96" s="36"/>
      <c r="E96" s="36"/>
      <c r="F96" s="36"/>
      <c r="G96" s="36"/>
      <c r="H96" s="36"/>
      <c r="I96" s="36"/>
      <c r="J96" s="36"/>
      <c r="K96" s="36"/>
    </row>
    <row r="97">
      <c r="A97" s="38"/>
      <c r="B97" s="38"/>
      <c r="C97" s="36"/>
      <c r="D97" s="36"/>
      <c r="E97" s="36"/>
      <c r="F97" s="36"/>
      <c r="G97" s="36"/>
      <c r="H97" s="36"/>
      <c r="I97" s="36"/>
      <c r="J97" s="36"/>
      <c r="K97" s="36"/>
    </row>
    <row r="98">
      <c r="A98" s="38"/>
      <c r="B98" s="38"/>
      <c r="C98" s="36"/>
      <c r="D98" s="36"/>
      <c r="E98" s="36"/>
      <c r="F98" s="36"/>
      <c r="G98" s="36"/>
      <c r="H98" s="36"/>
      <c r="I98" s="36"/>
      <c r="J98" s="36"/>
      <c r="K98" s="36"/>
    </row>
    <row r="99">
      <c r="A99" s="38"/>
      <c r="B99" s="38"/>
      <c r="C99" s="36"/>
      <c r="D99" s="36"/>
      <c r="E99" s="36"/>
      <c r="F99" s="36"/>
      <c r="G99" s="36"/>
      <c r="H99" s="36"/>
      <c r="I99" s="36"/>
      <c r="J99" s="36"/>
      <c r="K99" s="36"/>
    </row>
    <row r="100">
      <c r="A100" s="38"/>
      <c r="B100" s="38"/>
      <c r="C100" s="36"/>
      <c r="D100" s="36"/>
      <c r="E100" s="36"/>
      <c r="F100" s="36"/>
      <c r="G100" s="36"/>
      <c r="H100" s="36"/>
      <c r="I100" s="36"/>
      <c r="J100" s="36"/>
      <c r="K100" s="36"/>
    </row>
    <row r="101">
      <c r="A101" s="38"/>
      <c r="B101" s="38"/>
      <c r="C101" s="36"/>
      <c r="D101" s="36"/>
      <c r="E101" s="36"/>
      <c r="F101" s="36"/>
      <c r="G101" s="36"/>
      <c r="H101" s="36"/>
      <c r="I101" s="36"/>
      <c r="J101" s="36"/>
      <c r="K101" s="36"/>
    </row>
    <row r="102">
      <c r="A102" s="38"/>
      <c r="B102" s="38"/>
      <c r="C102" s="36"/>
      <c r="D102" s="36"/>
      <c r="E102" s="36"/>
      <c r="F102" s="36"/>
      <c r="G102" s="36"/>
      <c r="H102" s="36"/>
      <c r="I102" s="36"/>
      <c r="J102" s="36"/>
      <c r="K102" s="36"/>
    </row>
    <row r="103">
      <c r="A103" s="31"/>
      <c r="B103" s="31"/>
      <c r="C103" s="36"/>
      <c r="D103" s="36"/>
      <c r="E103" s="36"/>
      <c r="F103" s="36"/>
      <c r="G103" s="36"/>
      <c r="H103" s="36"/>
      <c r="I103" s="36"/>
      <c r="J103" s="36"/>
      <c r="K103" s="36"/>
    </row>
    <row r="104">
      <c r="A104" s="38"/>
      <c r="B104" s="38"/>
      <c r="C104" s="36"/>
      <c r="D104" s="36"/>
      <c r="E104" s="36"/>
      <c r="F104" s="36"/>
      <c r="G104" s="36"/>
      <c r="H104" s="36"/>
      <c r="I104" s="36"/>
      <c r="J104" s="36"/>
      <c r="K104" s="36"/>
    </row>
    <row r="105">
      <c r="A105" s="38"/>
      <c r="B105" s="38"/>
      <c r="C105" s="36"/>
      <c r="D105" s="36"/>
      <c r="E105" s="36"/>
      <c r="F105" s="36"/>
      <c r="G105" s="36"/>
      <c r="H105" s="36"/>
      <c r="I105" s="36"/>
      <c r="J105" s="36"/>
      <c r="K105" s="36"/>
    </row>
    <row r="106">
      <c r="A106" s="38"/>
      <c r="B106" s="38"/>
      <c r="C106" s="36"/>
      <c r="D106" s="36"/>
      <c r="E106" s="36"/>
      <c r="F106" s="36"/>
      <c r="G106" s="36"/>
      <c r="H106" s="36"/>
      <c r="I106" s="36"/>
      <c r="J106" s="36"/>
      <c r="K106" s="36"/>
    </row>
    <row r="107">
      <c r="A107" s="38"/>
      <c r="B107" s="38"/>
      <c r="C107" s="36"/>
      <c r="D107" s="36"/>
      <c r="E107" s="36"/>
      <c r="F107" s="36"/>
      <c r="G107" s="36"/>
      <c r="H107" s="36"/>
      <c r="I107" s="36"/>
      <c r="J107" s="36"/>
      <c r="K107" s="36"/>
    </row>
    <row r="108">
      <c r="A108" s="38"/>
      <c r="B108" s="38"/>
      <c r="C108" s="36"/>
      <c r="D108" s="36"/>
      <c r="E108" s="36"/>
      <c r="F108" s="36"/>
      <c r="G108" s="36"/>
      <c r="H108" s="36"/>
      <c r="I108" s="36"/>
      <c r="J108" s="36"/>
      <c r="K108" s="36"/>
    </row>
    <row r="109">
      <c r="A109" s="38"/>
      <c r="B109" s="38"/>
      <c r="C109" s="36"/>
      <c r="D109" s="36"/>
      <c r="E109" s="36"/>
      <c r="F109" s="36"/>
      <c r="G109" s="36"/>
      <c r="H109" s="36"/>
      <c r="I109" s="36"/>
      <c r="J109" s="36"/>
      <c r="K109" s="36"/>
    </row>
    <row r="110">
      <c r="A110" s="31"/>
      <c r="B110" s="31"/>
      <c r="C110" s="36"/>
      <c r="D110" s="36"/>
      <c r="E110" s="36"/>
      <c r="F110" s="36"/>
      <c r="G110" s="36"/>
      <c r="H110" s="36"/>
      <c r="I110" s="36"/>
      <c r="J110" s="36"/>
      <c r="K110" s="36"/>
    </row>
    <row r="111">
      <c r="A111" s="38"/>
      <c r="B111" s="38"/>
      <c r="C111" s="36"/>
      <c r="D111" s="36"/>
      <c r="E111" s="36"/>
      <c r="F111" s="36"/>
      <c r="G111" s="36"/>
      <c r="H111" s="36"/>
      <c r="I111" s="36"/>
      <c r="J111" s="36"/>
      <c r="K111" s="36"/>
    </row>
    <row r="112">
      <c r="A112" s="38"/>
      <c r="B112" s="38"/>
      <c r="C112" s="36"/>
      <c r="D112" s="36"/>
      <c r="E112" s="36"/>
      <c r="F112" s="36"/>
      <c r="G112" s="36"/>
      <c r="H112" s="36"/>
      <c r="I112" s="36"/>
      <c r="J112" s="36"/>
      <c r="K112" s="36"/>
    </row>
    <row r="113">
      <c r="A113" s="38"/>
      <c r="B113" s="38"/>
      <c r="C113" s="36"/>
      <c r="D113" s="36"/>
      <c r="E113" s="36"/>
      <c r="F113" s="36"/>
      <c r="G113" s="36"/>
      <c r="H113" s="36"/>
      <c r="I113" s="36"/>
      <c r="J113" s="36"/>
      <c r="K113" s="36"/>
    </row>
    <row r="114">
      <c r="A114" s="38"/>
      <c r="B114" s="38"/>
      <c r="C114" s="36"/>
      <c r="D114" s="36"/>
      <c r="E114" s="36"/>
      <c r="F114" s="36"/>
      <c r="G114" s="36"/>
      <c r="H114" s="36"/>
      <c r="I114" s="36"/>
      <c r="J114" s="36"/>
      <c r="K114" s="36"/>
    </row>
    <row r="115">
      <c r="A115" s="38"/>
      <c r="B115" s="38"/>
      <c r="C115" s="36"/>
      <c r="D115" s="36"/>
      <c r="E115" s="36"/>
      <c r="F115" s="36"/>
      <c r="G115" s="36"/>
      <c r="H115" s="36"/>
      <c r="I115" s="36"/>
      <c r="J115" s="36"/>
      <c r="K115" s="36"/>
    </row>
    <row r="116">
      <c r="A116" s="38"/>
      <c r="B116" s="38"/>
      <c r="C116" s="36"/>
      <c r="D116" s="36"/>
      <c r="E116" s="36"/>
      <c r="F116" s="36"/>
      <c r="G116" s="36"/>
      <c r="H116" s="36"/>
      <c r="I116" s="36"/>
      <c r="J116" s="36"/>
      <c r="K116" s="36"/>
    </row>
    <row r="117">
      <c r="A117" s="31"/>
      <c r="B117" s="31"/>
      <c r="C117" s="36"/>
      <c r="D117" s="36"/>
      <c r="E117" s="36"/>
      <c r="F117" s="36"/>
      <c r="G117" s="36"/>
      <c r="H117" s="36"/>
      <c r="I117" s="36"/>
      <c r="J117" s="36"/>
      <c r="K117" s="36"/>
    </row>
    <row r="118">
      <c r="A118" s="38"/>
      <c r="B118" s="38"/>
      <c r="C118" s="36"/>
      <c r="D118" s="36"/>
      <c r="E118" s="36"/>
      <c r="F118" s="36"/>
      <c r="G118" s="36"/>
      <c r="H118" s="36"/>
      <c r="I118" s="36"/>
      <c r="J118" s="36"/>
      <c r="K118" s="36"/>
    </row>
    <row r="119">
      <c r="A119" s="38"/>
      <c r="B119" s="38"/>
      <c r="C119" s="36"/>
      <c r="D119" s="36"/>
      <c r="E119" s="36"/>
      <c r="F119" s="36"/>
      <c r="G119" s="36"/>
      <c r="H119" s="36"/>
      <c r="I119" s="36"/>
      <c r="J119" s="36"/>
      <c r="K119" s="36"/>
    </row>
    <row r="120">
      <c r="A120" s="38"/>
      <c r="B120" s="38"/>
      <c r="C120" s="36"/>
      <c r="D120" s="36"/>
      <c r="E120" s="36"/>
      <c r="F120" s="36"/>
      <c r="G120" s="36"/>
      <c r="H120" s="36"/>
      <c r="I120" s="36"/>
      <c r="J120" s="36"/>
      <c r="K120" s="36"/>
    </row>
    <row r="121">
      <c r="A121" s="38"/>
      <c r="B121" s="38"/>
      <c r="C121" s="36"/>
      <c r="D121" s="36"/>
      <c r="E121" s="36"/>
      <c r="F121" s="36"/>
      <c r="G121" s="36"/>
      <c r="H121" s="36"/>
      <c r="I121" s="36"/>
      <c r="J121" s="36"/>
      <c r="K121" s="36"/>
    </row>
    <row r="122">
      <c r="A122" s="38"/>
      <c r="B122" s="38"/>
      <c r="C122" s="36"/>
      <c r="D122" s="36"/>
      <c r="E122" s="36"/>
      <c r="F122" s="36"/>
      <c r="G122" s="36"/>
      <c r="H122" s="36"/>
      <c r="I122" s="36"/>
      <c r="J122" s="36"/>
      <c r="K122" s="36"/>
    </row>
    <row r="123">
      <c r="A123" s="38"/>
      <c r="B123" s="38"/>
      <c r="C123" s="36"/>
      <c r="D123" s="36"/>
      <c r="E123" s="36"/>
      <c r="F123" s="36"/>
      <c r="G123" s="36"/>
      <c r="H123" s="36"/>
      <c r="I123" s="36"/>
      <c r="J123" s="36"/>
      <c r="K123" s="36"/>
    </row>
    <row r="124">
      <c r="A124" s="31"/>
      <c r="B124" s="31"/>
      <c r="C124" s="36"/>
      <c r="D124" s="36"/>
      <c r="E124" s="36"/>
      <c r="F124" s="36"/>
      <c r="G124" s="36"/>
      <c r="H124" s="36"/>
      <c r="I124" s="36"/>
      <c r="J124" s="36"/>
      <c r="K124" s="36"/>
    </row>
    <row r="125">
      <c r="A125" s="39"/>
      <c r="B125" s="38"/>
      <c r="C125" s="36"/>
      <c r="D125" s="36"/>
      <c r="E125" s="36"/>
      <c r="F125" s="36"/>
      <c r="G125" s="36"/>
      <c r="H125" s="36"/>
      <c r="I125" s="36"/>
      <c r="J125" s="36"/>
      <c r="K125" s="36"/>
    </row>
    <row r="126">
      <c r="A126" s="38"/>
      <c r="B126" s="38"/>
      <c r="C126" s="36"/>
      <c r="D126" s="36"/>
      <c r="E126" s="36"/>
      <c r="F126" s="36"/>
      <c r="G126" s="36"/>
      <c r="H126" s="36"/>
      <c r="I126" s="36"/>
      <c r="J126" s="36"/>
      <c r="K126" s="36"/>
    </row>
    <row r="127">
      <c r="A127" s="38"/>
      <c r="B127" s="38"/>
      <c r="C127" s="36"/>
      <c r="D127" s="36"/>
      <c r="E127" s="36"/>
      <c r="F127" s="36"/>
      <c r="G127" s="36"/>
      <c r="H127" s="36"/>
      <c r="I127" s="36"/>
      <c r="J127" s="36"/>
      <c r="K127" s="36"/>
    </row>
    <row r="128">
      <c r="A128" s="38"/>
      <c r="B128" s="38"/>
      <c r="C128" s="36"/>
      <c r="D128" s="36"/>
      <c r="E128" s="36"/>
      <c r="F128" s="36"/>
      <c r="G128" s="36"/>
      <c r="H128" s="36"/>
      <c r="I128" s="36"/>
      <c r="J128" s="36"/>
      <c r="K128" s="36"/>
    </row>
    <row r="129">
      <c r="A129" s="38"/>
      <c r="B129" s="38"/>
      <c r="C129" s="36"/>
      <c r="D129" s="36"/>
      <c r="E129" s="36"/>
      <c r="F129" s="36"/>
      <c r="G129" s="36"/>
      <c r="H129" s="36"/>
      <c r="I129" s="36"/>
      <c r="J129" s="36"/>
      <c r="K129" s="36"/>
    </row>
    <row r="130">
      <c r="A130" s="38"/>
      <c r="B130" s="38"/>
      <c r="C130" s="36"/>
      <c r="D130" s="36"/>
      <c r="E130" s="36"/>
      <c r="F130" s="36"/>
      <c r="G130" s="36"/>
      <c r="H130" s="36"/>
      <c r="I130" s="36"/>
      <c r="J130" s="36"/>
      <c r="K130" s="36"/>
    </row>
    <row r="131">
      <c r="A131" s="31"/>
      <c r="B131" s="31"/>
      <c r="C131" s="36"/>
      <c r="D131" s="36"/>
      <c r="E131" s="36"/>
      <c r="F131" s="36"/>
      <c r="G131" s="36"/>
      <c r="H131" s="36"/>
      <c r="I131" s="36"/>
      <c r="J131" s="36"/>
      <c r="K131" s="36"/>
    </row>
    <row r="132">
      <c r="A132" s="38"/>
      <c r="B132" s="38"/>
      <c r="C132" s="36"/>
      <c r="D132" s="36"/>
      <c r="E132" s="36"/>
      <c r="F132" s="36"/>
      <c r="G132" s="36"/>
      <c r="H132" s="36"/>
      <c r="I132" s="36"/>
      <c r="J132" s="36"/>
      <c r="K132" s="36"/>
    </row>
    <row r="133">
      <c r="A133" s="38"/>
      <c r="B133" s="38"/>
      <c r="C133" s="36"/>
      <c r="D133" s="36"/>
      <c r="E133" s="36"/>
      <c r="F133" s="36"/>
      <c r="G133" s="36"/>
      <c r="H133" s="36"/>
      <c r="I133" s="36"/>
      <c r="J133" s="36"/>
      <c r="K133" s="36"/>
    </row>
    <row r="134">
      <c r="A134" s="38"/>
      <c r="B134" s="38"/>
      <c r="C134" s="36"/>
      <c r="D134" s="36"/>
      <c r="E134" s="36"/>
      <c r="F134" s="36"/>
      <c r="G134" s="36"/>
      <c r="H134" s="36"/>
      <c r="I134" s="36"/>
      <c r="J134" s="36"/>
      <c r="K134" s="36"/>
    </row>
    <row r="135">
      <c r="A135" s="38"/>
      <c r="B135" s="38"/>
      <c r="C135" s="36"/>
      <c r="D135" s="36"/>
      <c r="E135" s="36"/>
      <c r="F135" s="36"/>
      <c r="G135" s="36"/>
      <c r="H135" s="36"/>
      <c r="I135" s="36"/>
      <c r="J135" s="36"/>
      <c r="K135" s="36"/>
    </row>
    <row r="136">
      <c r="A136" s="38"/>
      <c r="B136" s="38"/>
      <c r="C136" s="36"/>
      <c r="D136" s="36"/>
      <c r="E136" s="36"/>
      <c r="F136" s="36"/>
      <c r="G136" s="36"/>
      <c r="H136" s="36"/>
      <c r="I136" s="36"/>
      <c r="J136" s="36"/>
      <c r="K136" s="36"/>
    </row>
    <row r="137">
      <c r="A137" s="38"/>
      <c r="B137" s="38"/>
      <c r="C137" s="36"/>
      <c r="D137" s="36"/>
      <c r="E137" s="36"/>
      <c r="F137" s="36"/>
      <c r="G137" s="36"/>
      <c r="H137" s="36"/>
      <c r="I137" s="36"/>
      <c r="J137" s="36"/>
      <c r="K137" s="36"/>
    </row>
    <row r="138">
      <c r="A138" s="31"/>
      <c r="B138" s="31"/>
      <c r="C138" s="36"/>
      <c r="D138" s="36"/>
      <c r="E138" s="36"/>
      <c r="F138" s="36"/>
      <c r="G138" s="36"/>
      <c r="H138" s="36"/>
      <c r="I138" s="36"/>
      <c r="J138" s="36"/>
      <c r="K138" s="36"/>
    </row>
    <row r="139">
      <c r="A139" s="38"/>
      <c r="B139" s="38"/>
      <c r="C139" s="36"/>
      <c r="D139" s="36"/>
      <c r="E139" s="36"/>
      <c r="F139" s="36"/>
      <c r="G139" s="36"/>
      <c r="H139" s="36"/>
      <c r="I139" s="36"/>
      <c r="J139" s="36"/>
      <c r="K139" s="36"/>
    </row>
    <row r="140">
      <c r="A140" s="38"/>
      <c r="B140" s="38"/>
      <c r="C140" s="36"/>
      <c r="D140" s="36"/>
      <c r="E140" s="36"/>
      <c r="F140" s="36"/>
      <c r="G140" s="36"/>
      <c r="H140" s="36"/>
      <c r="I140" s="36"/>
      <c r="J140" s="36"/>
      <c r="K140" s="36"/>
    </row>
    <row r="141">
      <c r="A141" s="38"/>
      <c r="B141" s="38"/>
      <c r="C141" s="36"/>
      <c r="D141" s="36"/>
      <c r="E141" s="36"/>
      <c r="F141" s="36"/>
      <c r="G141" s="36"/>
      <c r="H141" s="36"/>
      <c r="I141" s="36"/>
      <c r="J141" s="36"/>
      <c r="K141" s="36"/>
    </row>
    <row r="142">
      <c r="A142" s="38"/>
      <c r="B142" s="38"/>
      <c r="C142" s="36"/>
      <c r="D142" s="36"/>
      <c r="E142" s="36"/>
      <c r="F142" s="36"/>
      <c r="G142" s="36"/>
      <c r="H142" s="36"/>
      <c r="I142" s="36"/>
      <c r="J142" s="36"/>
      <c r="K142" s="36"/>
    </row>
    <row r="143">
      <c r="A143" s="38"/>
      <c r="B143" s="38"/>
      <c r="C143" s="36"/>
      <c r="D143" s="36"/>
      <c r="E143" s="36"/>
      <c r="F143" s="36"/>
      <c r="G143" s="36"/>
      <c r="H143" s="36"/>
      <c r="I143" s="36"/>
      <c r="J143" s="36"/>
      <c r="K143" s="36"/>
    </row>
    <row r="144">
      <c r="A144" s="38"/>
      <c r="B144" s="38"/>
      <c r="C144" s="36"/>
      <c r="D144" s="36"/>
      <c r="E144" s="36"/>
      <c r="F144" s="36"/>
      <c r="G144" s="36"/>
      <c r="H144" s="36"/>
      <c r="I144" s="36"/>
      <c r="J144" s="36"/>
      <c r="K144" s="36"/>
    </row>
    <row r="145">
      <c r="A145" s="31"/>
      <c r="B145" s="31"/>
      <c r="C145" s="36"/>
      <c r="D145" s="36"/>
      <c r="E145" s="36"/>
      <c r="F145" s="36"/>
      <c r="G145" s="36"/>
      <c r="H145" s="36"/>
      <c r="I145" s="36"/>
      <c r="J145" s="36"/>
      <c r="K145" s="36"/>
    </row>
    <row r="146">
      <c r="A146" s="38"/>
      <c r="B146" s="38"/>
      <c r="C146" s="36"/>
      <c r="D146" s="36"/>
      <c r="E146" s="36"/>
      <c r="F146" s="36"/>
      <c r="G146" s="36"/>
      <c r="H146" s="36"/>
      <c r="I146" s="36"/>
      <c r="J146" s="36"/>
      <c r="K146" s="36"/>
    </row>
    <row r="147">
      <c r="A147" s="38"/>
      <c r="B147" s="38"/>
      <c r="C147" s="36"/>
      <c r="D147" s="36"/>
      <c r="E147" s="36"/>
      <c r="F147" s="36"/>
      <c r="G147" s="36"/>
      <c r="H147" s="36"/>
      <c r="I147" s="36"/>
      <c r="J147" s="36"/>
      <c r="K147" s="36"/>
    </row>
    <row r="148">
      <c r="A148" s="38"/>
      <c r="B148" s="38"/>
      <c r="C148" s="36"/>
      <c r="D148" s="36"/>
      <c r="E148" s="36"/>
      <c r="F148" s="36"/>
      <c r="G148" s="36"/>
      <c r="H148" s="36"/>
      <c r="I148" s="36"/>
      <c r="J148" s="36"/>
      <c r="K148" s="36"/>
    </row>
    <row r="149">
      <c r="A149" s="38"/>
      <c r="B149" s="38"/>
      <c r="C149" s="36"/>
      <c r="D149" s="36"/>
      <c r="E149" s="36"/>
      <c r="F149" s="36"/>
      <c r="G149" s="36"/>
      <c r="H149" s="36"/>
      <c r="I149" s="36"/>
      <c r="J149" s="36"/>
      <c r="K149" s="36"/>
    </row>
    <row r="150">
      <c r="A150" s="38"/>
      <c r="B150" s="38"/>
      <c r="C150" s="36"/>
      <c r="D150" s="36"/>
      <c r="E150" s="36"/>
      <c r="F150" s="36"/>
      <c r="G150" s="36"/>
      <c r="H150" s="36"/>
      <c r="I150" s="36"/>
      <c r="J150" s="36"/>
      <c r="K150" s="36"/>
    </row>
    <row r="151">
      <c r="A151" s="38"/>
      <c r="B151" s="38"/>
      <c r="C151" s="36"/>
      <c r="D151" s="36"/>
      <c r="E151" s="36"/>
      <c r="F151" s="36"/>
      <c r="G151" s="36"/>
      <c r="H151" s="36"/>
      <c r="I151" s="36"/>
      <c r="J151" s="36"/>
      <c r="K151" s="36"/>
    </row>
    <row r="152">
      <c r="A152" s="31"/>
      <c r="B152" s="31"/>
      <c r="C152" s="36"/>
      <c r="D152" s="36"/>
      <c r="E152" s="36"/>
      <c r="F152" s="36"/>
      <c r="G152" s="36"/>
      <c r="H152" s="36"/>
      <c r="I152" s="36"/>
      <c r="J152" s="36"/>
      <c r="K152" s="36"/>
    </row>
    <row r="153">
      <c r="A153" s="38"/>
      <c r="B153" s="38"/>
      <c r="C153" s="36"/>
      <c r="D153" s="36"/>
      <c r="E153" s="36"/>
      <c r="F153" s="36"/>
      <c r="G153" s="36"/>
      <c r="H153" s="36"/>
      <c r="I153" s="36"/>
      <c r="J153" s="36"/>
      <c r="K153" s="36"/>
    </row>
    <row r="154">
      <c r="A154" s="38"/>
      <c r="B154" s="38"/>
      <c r="C154" s="36"/>
      <c r="D154" s="36"/>
      <c r="E154" s="36"/>
      <c r="F154" s="36"/>
      <c r="G154" s="36"/>
      <c r="H154" s="36"/>
      <c r="I154" s="36"/>
      <c r="J154" s="36"/>
      <c r="K154" s="36"/>
    </row>
    <row r="155">
      <c r="A155" s="38"/>
      <c r="B155" s="38"/>
      <c r="C155" s="36"/>
      <c r="D155" s="36"/>
      <c r="E155" s="36"/>
      <c r="F155" s="36"/>
      <c r="G155" s="36"/>
      <c r="H155" s="36"/>
      <c r="I155" s="36"/>
      <c r="J155" s="36"/>
      <c r="K155" s="36"/>
    </row>
    <row r="156">
      <c r="A156" s="38"/>
      <c r="B156" s="38"/>
      <c r="C156" s="36"/>
      <c r="D156" s="36"/>
      <c r="E156" s="36"/>
      <c r="F156" s="36"/>
      <c r="G156" s="36"/>
      <c r="H156" s="36"/>
      <c r="I156" s="36"/>
      <c r="J156" s="36"/>
      <c r="K156" s="36"/>
    </row>
    <row r="157">
      <c r="A157" s="38"/>
      <c r="B157" s="38"/>
      <c r="C157" s="36"/>
      <c r="D157" s="36"/>
      <c r="E157" s="36"/>
      <c r="F157" s="36"/>
      <c r="G157" s="36"/>
      <c r="H157" s="36"/>
      <c r="I157" s="36"/>
      <c r="J157" s="36"/>
      <c r="K157" s="36"/>
    </row>
    <row r="158">
      <c r="A158" s="38"/>
      <c r="B158" s="38"/>
      <c r="C158" s="36"/>
      <c r="D158" s="36"/>
      <c r="E158" s="36"/>
      <c r="F158" s="36"/>
      <c r="G158" s="36"/>
      <c r="H158" s="36"/>
      <c r="I158" s="36"/>
      <c r="J158" s="36"/>
      <c r="K158" s="36"/>
    </row>
    <row r="159">
      <c r="A159" s="31"/>
      <c r="B159" s="31"/>
      <c r="C159" s="36"/>
      <c r="D159" s="36"/>
      <c r="E159" s="36"/>
      <c r="F159" s="36"/>
      <c r="G159" s="36"/>
      <c r="H159" s="36"/>
      <c r="I159" s="36"/>
      <c r="J159" s="36"/>
      <c r="K159" s="36"/>
    </row>
    <row r="160">
      <c r="A160" s="38"/>
      <c r="B160" s="38"/>
      <c r="C160" s="36"/>
      <c r="D160" s="36"/>
      <c r="E160" s="36"/>
      <c r="F160" s="36"/>
      <c r="G160" s="36"/>
      <c r="H160" s="36"/>
      <c r="I160" s="36"/>
      <c r="J160" s="36"/>
      <c r="K160" s="36"/>
    </row>
    <row r="161">
      <c r="A161" s="38"/>
      <c r="B161" s="38"/>
      <c r="C161" s="36"/>
      <c r="D161" s="36"/>
      <c r="E161" s="36"/>
      <c r="F161" s="36"/>
      <c r="G161" s="36"/>
      <c r="H161" s="36"/>
      <c r="I161" s="36"/>
      <c r="J161" s="36"/>
      <c r="K161" s="36"/>
    </row>
    <row r="162">
      <c r="A162" s="38"/>
      <c r="B162" s="38"/>
      <c r="C162" s="36"/>
      <c r="D162" s="36"/>
      <c r="E162" s="36"/>
      <c r="F162" s="36"/>
      <c r="G162" s="36"/>
      <c r="H162" s="36"/>
      <c r="I162" s="36"/>
      <c r="J162" s="36"/>
      <c r="K162" s="36"/>
    </row>
    <row r="163">
      <c r="A163" s="38"/>
      <c r="B163" s="38"/>
      <c r="C163" s="36"/>
      <c r="D163" s="36"/>
      <c r="E163" s="36"/>
      <c r="F163" s="36"/>
      <c r="G163" s="36"/>
      <c r="H163" s="36"/>
      <c r="I163" s="36"/>
      <c r="J163" s="36"/>
      <c r="K163" s="36"/>
    </row>
    <row r="164">
      <c r="A164" s="38"/>
      <c r="B164" s="38"/>
      <c r="C164" s="36"/>
      <c r="D164" s="36"/>
      <c r="E164" s="36"/>
      <c r="F164" s="36"/>
      <c r="G164" s="36"/>
      <c r="H164" s="36"/>
      <c r="I164" s="36"/>
      <c r="J164" s="36"/>
      <c r="K164" s="36"/>
    </row>
    <row r="165">
      <c r="A165" s="38"/>
      <c r="B165" s="38"/>
      <c r="C165" s="36"/>
      <c r="D165" s="36"/>
      <c r="E165" s="36"/>
      <c r="F165" s="36"/>
      <c r="G165" s="36"/>
      <c r="H165" s="36"/>
      <c r="I165" s="36"/>
      <c r="J165" s="36"/>
      <c r="K165" s="36"/>
    </row>
    <row r="166">
      <c r="A166" s="31"/>
      <c r="B166" s="31"/>
      <c r="C166" s="36"/>
      <c r="D166" s="36"/>
      <c r="E166" s="36"/>
      <c r="F166" s="36"/>
      <c r="G166" s="36"/>
      <c r="H166" s="36"/>
      <c r="I166" s="36"/>
      <c r="J166" s="36"/>
      <c r="K166" s="36"/>
    </row>
    <row r="167">
      <c r="A167" s="38"/>
      <c r="B167" s="38"/>
      <c r="C167" s="36"/>
      <c r="D167" s="36"/>
      <c r="E167" s="36"/>
      <c r="F167" s="36"/>
      <c r="G167" s="36"/>
      <c r="H167" s="36"/>
      <c r="I167" s="36"/>
      <c r="J167" s="36"/>
      <c r="K167" s="36"/>
    </row>
    <row r="168">
      <c r="A168" s="38"/>
      <c r="B168" s="38"/>
      <c r="C168" s="36"/>
      <c r="D168" s="36"/>
      <c r="E168" s="36"/>
      <c r="F168" s="36"/>
      <c r="G168" s="36"/>
      <c r="H168" s="36"/>
      <c r="I168" s="36"/>
      <c r="J168" s="36"/>
      <c r="K168" s="36"/>
    </row>
    <row r="169">
      <c r="A169" s="38"/>
      <c r="B169" s="38"/>
      <c r="C169" s="36"/>
      <c r="D169" s="36"/>
      <c r="E169" s="36"/>
      <c r="F169" s="36"/>
      <c r="G169" s="36"/>
      <c r="H169" s="36"/>
      <c r="I169" s="36"/>
      <c r="J169" s="36"/>
      <c r="K169" s="36"/>
    </row>
    <row r="170">
      <c r="A170" s="38"/>
      <c r="B170" s="38"/>
      <c r="C170" s="36"/>
      <c r="D170" s="36"/>
      <c r="E170" s="36"/>
      <c r="F170" s="36"/>
      <c r="G170" s="36"/>
      <c r="H170" s="36"/>
      <c r="I170" s="36"/>
      <c r="J170" s="36"/>
      <c r="K170" s="36"/>
    </row>
    <row r="171">
      <c r="A171" s="38"/>
      <c r="B171" s="38"/>
      <c r="C171" s="36"/>
      <c r="D171" s="36"/>
      <c r="E171" s="36"/>
      <c r="F171" s="36"/>
      <c r="G171" s="36"/>
      <c r="H171" s="36"/>
      <c r="I171" s="36"/>
      <c r="J171" s="36"/>
      <c r="K171" s="36"/>
    </row>
    <row r="172">
      <c r="A172" s="38"/>
      <c r="B172" s="38"/>
      <c r="C172" s="36"/>
      <c r="D172" s="36"/>
      <c r="E172" s="36"/>
      <c r="F172" s="36"/>
      <c r="G172" s="36"/>
      <c r="H172" s="36"/>
      <c r="I172" s="36"/>
      <c r="J172" s="36"/>
      <c r="K172" s="36"/>
    </row>
    <row r="173">
      <c r="A173" s="31"/>
      <c r="B173" s="31"/>
      <c r="C173" s="36"/>
      <c r="D173" s="36"/>
      <c r="E173" s="36"/>
      <c r="F173" s="36"/>
      <c r="G173" s="36"/>
      <c r="H173" s="36"/>
      <c r="I173" s="36"/>
      <c r="J173" s="36"/>
      <c r="K173" s="36"/>
    </row>
    <row r="174">
      <c r="A174" s="38"/>
      <c r="B174" s="38"/>
      <c r="C174" s="36"/>
      <c r="D174" s="36"/>
      <c r="E174" s="36"/>
      <c r="F174" s="36"/>
      <c r="G174" s="36"/>
      <c r="H174" s="36"/>
      <c r="I174" s="36"/>
      <c r="J174" s="36"/>
      <c r="K174" s="36"/>
    </row>
    <row r="175">
      <c r="A175" s="38"/>
      <c r="B175" s="38"/>
      <c r="C175" s="36"/>
      <c r="D175" s="36"/>
      <c r="E175" s="36"/>
      <c r="F175" s="36"/>
      <c r="G175" s="36"/>
      <c r="H175" s="36"/>
      <c r="I175" s="36"/>
      <c r="J175" s="36"/>
      <c r="K175" s="36"/>
    </row>
    <row r="176">
      <c r="A176" s="38"/>
      <c r="B176" s="38"/>
      <c r="C176" s="36"/>
      <c r="D176" s="36"/>
      <c r="E176" s="36"/>
      <c r="F176" s="36"/>
      <c r="G176" s="36"/>
      <c r="H176" s="36"/>
      <c r="I176" s="36"/>
      <c r="J176" s="36"/>
      <c r="K176" s="36"/>
    </row>
    <row r="177">
      <c r="A177" s="38"/>
      <c r="B177" s="38"/>
      <c r="C177" s="36"/>
      <c r="D177" s="36"/>
      <c r="E177" s="36"/>
      <c r="F177" s="36"/>
      <c r="G177" s="36"/>
      <c r="H177" s="36"/>
      <c r="I177" s="36"/>
      <c r="J177" s="36"/>
      <c r="K177" s="36"/>
    </row>
    <row r="178">
      <c r="A178" s="38"/>
      <c r="B178" s="38"/>
      <c r="C178" s="36"/>
      <c r="D178" s="36"/>
      <c r="E178" s="36"/>
      <c r="F178" s="36"/>
      <c r="G178" s="36"/>
      <c r="H178" s="36"/>
      <c r="I178" s="36"/>
      <c r="J178" s="36"/>
      <c r="K178" s="36"/>
    </row>
    <row r="179">
      <c r="A179" s="38"/>
      <c r="B179" s="38"/>
      <c r="C179" s="36"/>
      <c r="D179" s="36"/>
      <c r="E179" s="36"/>
      <c r="F179" s="36"/>
      <c r="G179" s="36"/>
      <c r="H179" s="36"/>
      <c r="I179" s="36"/>
      <c r="J179" s="36"/>
      <c r="K179" s="36"/>
    </row>
    <row r="180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</row>
    <row r="18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</row>
    <row r="182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</row>
    <row r="183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</row>
    <row r="184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</row>
    <row r="185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</row>
    <row r="186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</row>
    <row r="187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</row>
    <row r="188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</row>
    <row r="189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</row>
    <row r="190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</row>
    <row r="19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</row>
    <row r="192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</row>
    <row r="193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</row>
    <row r="194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</row>
    <row r="195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</row>
    <row r="196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</row>
    <row r="197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</row>
    <row r="198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</row>
    <row r="199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</row>
    <row r="200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</row>
    <row r="20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</row>
    <row r="202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</row>
    <row r="203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</row>
    <row r="204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</row>
    <row r="205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</row>
    <row r="206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</row>
    <row r="207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</row>
    <row r="208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</row>
    <row r="209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</row>
    <row r="210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</row>
    <row r="21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</row>
    <row r="212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</row>
    <row r="213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</row>
    <row r="214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</row>
    <row r="215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</row>
    <row r="216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</row>
    <row r="217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</row>
    <row r="218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</row>
    <row r="219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</row>
    <row r="220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</row>
    <row r="22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</row>
    <row r="222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</row>
    <row r="223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</row>
    <row r="224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</row>
    <row r="225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</row>
    <row r="226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</row>
    <row r="227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</row>
    <row r="228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</row>
    <row r="229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</row>
    <row r="230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</row>
    <row r="231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</row>
    <row r="232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</row>
    <row r="233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</row>
    <row r="234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</row>
    <row r="235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</row>
    <row r="236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</row>
    <row r="237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</row>
    <row r="238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</row>
    <row r="239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</row>
    <row r="240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</row>
    <row r="241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</row>
    <row r="242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</row>
    <row r="243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</row>
    <row r="244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</row>
    <row r="245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</row>
    <row r="246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</row>
    <row r="247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</row>
    <row r="248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</row>
    <row r="249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</row>
    <row r="250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</row>
    <row r="251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</row>
    <row r="252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</row>
    <row r="253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</row>
    <row r="254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</row>
    <row r="255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</row>
    <row r="256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</row>
    <row r="257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</row>
    <row r="258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</row>
    <row r="259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</row>
    <row r="260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</row>
    <row r="261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</row>
    <row r="262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</row>
    <row r="263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</row>
    <row r="264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</row>
    <row r="265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</row>
    <row r="266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</row>
    <row r="267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</row>
    <row r="268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</row>
    <row r="269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</row>
    <row r="270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</row>
    <row r="271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</row>
    <row r="272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</row>
    <row r="273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</row>
    <row r="274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</row>
    <row r="275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</row>
    <row r="276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</row>
    <row r="277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</row>
    <row r="278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</row>
    <row r="279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</row>
    <row r="280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</row>
    <row r="281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</row>
    <row r="282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</row>
    <row r="283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</row>
    <row r="284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</row>
    <row r="285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</row>
    <row r="286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</row>
    <row r="287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</row>
    <row r="288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</row>
    <row r="289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</row>
    <row r="290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</row>
    <row r="291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</row>
    <row r="292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</row>
    <row r="293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</row>
    <row r="294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</row>
    <row r="295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</row>
    <row r="296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</row>
    <row r="297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</row>
    <row r="298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</row>
    <row r="299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</row>
    <row r="300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</row>
    <row r="301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</row>
    <row r="302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</row>
    <row r="303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</row>
    <row r="304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</row>
    <row r="305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</row>
    <row r="306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</row>
    <row r="307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</row>
    <row r="308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</row>
    <row r="309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</row>
    <row r="310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</row>
    <row r="311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</row>
    <row r="312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</row>
    <row r="313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</row>
    <row r="314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</row>
    <row r="315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</row>
    <row r="316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</row>
    <row r="317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</row>
    <row r="318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</row>
    <row r="319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</row>
    <row r="320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</row>
    <row r="321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</row>
    <row r="322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</row>
    <row r="323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</row>
    <row r="324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</row>
    <row r="325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</row>
    <row r="326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</row>
    <row r="327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</row>
    <row r="328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</row>
    <row r="329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</row>
    <row r="330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</row>
    <row r="331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</row>
    <row r="332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</row>
    <row r="333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</row>
    <row r="334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</row>
    <row r="335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</row>
    <row r="336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</row>
    <row r="337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</row>
    <row r="338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</row>
    <row r="339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</row>
    <row r="340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</row>
    <row r="341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</row>
    <row r="342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</row>
    <row r="343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</row>
    <row r="344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</row>
    <row r="345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</row>
    <row r="346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</row>
    <row r="347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</row>
    <row r="348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</row>
    <row r="349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</row>
    <row r="350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</row>
    <row r="351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</row>
    <row r="352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</row>
    <row r="353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</row>
    <row r="354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</row>
    <row r="355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</row>
    <row r="356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</row>
    <row r="357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</row>
    <row r="358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</row>
    <row r="359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</row>
    <row r="360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</row>
    <row r="361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</row>
    <row r="362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</row>
    <row r="363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</row>
    <row r="364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</row>
    <row r="365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</row>
    <row r="366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</row>
    <row r="367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</row>
    <row r="368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</row>
    <row r="369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</row>
    <row r="370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</row>
    <row r="371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</row>
    <row r="372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</row>
    <row r="373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</row>
    <row r="374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</row>
    <row r="375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</row>
    <row r="376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</row>
    <row r="377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</row>
    <row r="378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</row>
    <row r="379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</row>
    <row r="380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</row>
    <row r="381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</row>
    <row r="382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</row>
    <row r="383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</row>
    <row r="384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</row>
    <row r="385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</row>
    <row r="386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</row>
    <row r="387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</row>
    <row r="388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</row>
    <row r="389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</row>
    <row r="390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</row>
    <row r="391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</row>
    <row r="392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</row>
    <row r="393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</row>
    <row r="394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</row>
    <row r="395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</row>
    <row r="396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</row>
    <row r="397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</row>
    <row r="398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</row>
    <row r="399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</row>
    <row r="400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</row>
    <row r="401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</row>
    <row r="402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</row>
    <row r="403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</row>
    <row r="404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</row>
    <row r="405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</row>
    <row r="406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</row>
    <row r="407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</row>
    <row r="408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</row>
    <row r="409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</row>
    <row r="410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</row>
    <row r="411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</row>
    <row r="412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</row>
    <row r="413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</row>
    <row r="414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</row>
    <row r="415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</row>
    <row r="416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</row>
    <row r="417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</row>
    <row r="418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</row>
    <row r="419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</row>
    <row r="420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</row>
    <row r="421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</row>
    <row r="422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</row>
    <row r="423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</row>
    <row r="424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</row>
    <row r="425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</row>
    <row r="426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</row>
    <row r="427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</row>
    <row r="428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</row>
    <row r="429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</row>
    <row r="430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</row>
    <row r="431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</row>
    <row r="432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</row>
    <row r="433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</row>
    <row r="434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</row>
    <row r="435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</row>
    <row r="436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</row>
    <row r="437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</row>
    <row r="438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</row>
    <row r="439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</row>
    <row r="440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</row>
    <row r="441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</row>
    <row r="442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</row>
    <row r="443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</row>
    <row r="444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</row>
    <row r="445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</row>
    <row r="446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</row>
    <row r="447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</row>
    <row r="448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</row>
    <row r="449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</row>
    <row r="450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</row>
    <row r="451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</row>
    <row r="452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</row>
    <row r="453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</row>
    <row r="454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</row>
    <row r="455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</row>
    <row r="456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</row>
    <row r="457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</row>
    <row r="458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</row>
    <row r="459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</row>
    <row r="460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</row>
    <row r="461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</row>
    <row r="462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</row>
    <row r="463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</row>
    <row r="464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</row>
    <row r="465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</row>
    <row r="466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</row>
    <row r="467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</row>
    <row r="468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</row>
    <row r="469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</row>
    <row r="470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</row>
    <row r="471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</row>
    <row r="472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</row>
    <row r="473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</row>
    <row r="474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</row>
    <row r="475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</row>
    <row r="476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</row>
    <row r="477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</row>
    <row r="478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</row>
    <row r="479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</row>
    <row r="480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</row>
    <row r="481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</row>
    <row r="482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</row>
    <row r="483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</row>
    <row r="484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</row>
    <row r="485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</row>
    <row r="486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</row>
    <row r="487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</row>
    <row r="488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</row>
    <row r="489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</row>
    <row r="490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</row>
    <row r="491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</row>
    <row r="492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</row>
    <row r="493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</row>
    <row r="494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</row>
    <row r="495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</row>
    <row r="496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</row>
    <row r="497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</row>
    <row r="498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</row>
    <row r="499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</row>
    <row r="500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</row>
    <row r="501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</row>
    <row r="502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</row>
    <row r="503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</row>
    <row r="504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</row>
    <row r="505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</row>
    <row r="506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</row>
    <row r="507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</row>
    <row r="508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</row>
    <row r="509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</row>
    <row r="510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</row>
    <row r="511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</row>
    <row r="512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</row>
    <row r="513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</row>
    <row r="514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</row>
    <row r="515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</row>
    <row r="516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</row>
    <row r="517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</row>
    <row r="518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</row>
    <row r="519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</row>
    <row r="520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</row>
    <row r="521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</row>
    <row r="522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</row>
    <row r="523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</row>
    <row r="524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</row>
    <row r="525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</row>
    <row r="526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</row>
    <row r="527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</row>
    <row r="528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</row>
    <row r="529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</row>
    <row r="530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</row>
    <row r="531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</row>
    <row r="532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</row>
    <row r="533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</row>
    <row r="534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</row>
    <row r="535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</row>
    <row r="536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</row>
    <row r="537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</row>
    <row r="538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</row>
    <row r="539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</row>
    <row r="540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</row>
    <row r="541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</row>
    <row r="542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</row>
    <row r="543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</row>
    <row r="544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</row>
    <row r="545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</row>
    <row r="546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</row>
    <row r="547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</row>
    <row r="548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</row>
    <row r="549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</row>
    <row r="550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</row>
    <row r="551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</row>
    <row r="552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</row>
    <row r="553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</row>
    <row r="554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</row>
    <row r="555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</row>
    <row r="556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</row>
    <row r="557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</row>
    <row r="558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</row>
    <row r="559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</row>
    <row r="560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</row>
    <row r="561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</row>
    <row r="562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</row>
    <row r="563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</row>
    <row r="564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</row>
    <row r="565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</row>
    <row r="566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</row>
    <row r="567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</row>
    <row r="568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</row>
    <row r="569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</row>
    <row r="570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</row>
    <row r="571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</row>
    <row r="572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</row>
    <row r="573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</row>
    <row r="574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</row>
    <row r="575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</row>
    <row r="576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</row>
    <row r="577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</row>
    <row r="578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</row>
    <row r="579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</row>
    <row r="580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</row>
    <row r="581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</row>
    <row r="582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</row>
    <row r="583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</row>
    <row r="584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</row>
    <row r="585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</row>
    <row r="586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</row>
    <row r="587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</row>
    <row r="588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</row>
    <row r="589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</row>
    <row r="590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</row>
    <row r="591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</row>
    <row r="592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</row>
    <row r="593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</row>
    <row r="594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</row>
    <row r="595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</row>
    <row r="596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</row>
    <row r="597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</row>
    <row r="598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</row>
    <row r="599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</row>
    <row r="600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</row>
    <row r="601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</row>
    <row r="602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</row>
    <row r="603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</row>
    <row r="604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</row>
    <row r="605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</row>
    <row r="606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</row>
    <row r="607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</row>
    <row r="608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</row>
    <row r="609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</row>
    <row r="610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</row>
    <row r="611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</row>
    <row r="612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</row>
    <row r="613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</row>
    <row r="614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</row>
    <row r="615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</row>
    <row r="616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</row>
    <row r="617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</row>
    <row r="618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</row>
    <row r="619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</row>
    <row r="620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</row>
    <row r="621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</row>
    <row r="622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</row>
    <row r="623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</row>
    <row r="624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</row>
    <row r="625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</row>
    <row r="626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</row>
    <row r="627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</row>
    <row r="628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</row>
    <row r="629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</row>
    <row r="630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</row>
    <row r="631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</row>
    <row r="632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</row>
    <row r="633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</row>
    <row r="634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</row>
    <row r="635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</row>
    <row r="636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</row>
    <row r="637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</row>
    <row r="638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</row>
    <row r="639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</row>
    <row r="640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</row>
    <row r="641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</row>
    <row r="642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</row>
    <row r="643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</row>
    <row r="644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</row>
    <row r="645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</row>
    <row r="646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</row>
    <row r="647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</row>
    <row r="648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</row>
    <row r="649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</row>
    <row r="650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</row>
    <row r="651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</row>
    <row r="652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</row>
    <row r="653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</row>
    <row r="654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</row>
    <row r="655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</row>
    <row r="656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</row>
    <row r="657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</row>
    <row r="658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</row>
    <row r="659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</row>
    <row r="660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</row>
    <row r="661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</row>
    <row r="662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</row>
    <row r="663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</row>
    <row r="664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</row>
    <row r="665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</row>
    <row r="666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</row>
    <row r="667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</row>
    <row r="668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</row>
    <row r="669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</row>
    <row r="670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</row>
    <row r="671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</row>
    <row r="672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</row>
    <row r="673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</row>
    <row r="674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</row>
    <row r="675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</row>
    <row r="676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</row>
    <row r="677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</row>
    <row r="678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</row>
    <row r="679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</row>
    <row r="680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</row>
    <row r="681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</row>
    <row r="682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</row>
    <row r="683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</row>
    <row r="684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</row>
    <row r="685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</row>
    <row r="686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</row>
    <row r="687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</row>
    <row r="688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</row>
    <row r="689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</row>
    <row r="690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</row>
    <row r="691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</row>
    <row r="692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</row>
    <row r="693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</row>
    <row r="694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</row>
    <row r="695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</row>
    <row r="696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</row>
    <row r="697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</row>
    <row r="698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</row>
    <row r="699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</row>
    <row r="700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</row>
    <row r="701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</row>
    <row r="702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</row>
    <row r="703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</row>
    <row r="704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</row>
    <row r="705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</row>
    <row r="706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</row>
    <row r="707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</row>
    <row r="708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</row>
    <row r="709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</row>
    <row r="710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</row>
    <row r="711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</row>
    <row r="712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</row>
    <row r="713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</row>
    <row r="714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</row>
    <row r="715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</row>
    <row r="716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</row>
    <row r="717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</row>
    <row r="718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</row>
    <row r="719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</row>
    <row r="720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</row>
    <row r="721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</row>
    <row r="722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</row>
    <row r="723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</row>
    <row r="724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</row>
    <row r="725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</row>
    <row r="726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</row>
    <row r="727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</row>
    <row r="728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</row>
    <row r="729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</row>
    <row r="730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</row>
    <row r="731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</row>
    <row r="732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</row>
    <row r="733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</row>
    <row r="734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</row>
    <row r="735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</row>
    <row r="736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</row>
    <row r="737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</row>
    <row r="738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</row>
    <row r="739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</row>
    <row r="740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</row>
    <row r="741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</row>
    <row r="742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</row>
    <row r="743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</row>
    <row r="744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</row>
    <row r="745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</row>
    <row r="746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</row>
    <row r="747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</row>
    <row r="748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</row>
    <row r="749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</row>
    <row r="750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</row>
    <row r="751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</row>
    <row r="752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</row>
    <row r="753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</row>
    <row r="754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</row>
    <row r="755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</row>
    <row r="756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</row>
    <row r="757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</row>
    <row r="758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</row>
    <row r="759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</row>
    <row r="760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</row>
    <row r="761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</row>
    <row r="762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</row>
    <row r="763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</row>
    <row r="764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</row>
    <row r="765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</row>
    <row r="766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</row>
    <row r="767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</row>
    <row r="768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</row>
    <row r="769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</row>
    <row r="770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</row>
    <row r="771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</row>
    <row r="772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</row>
    <row r="773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</row>
    <row r="774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</row>
    <row r="775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</row>
    <row r="776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</row>
    <row r="777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</row>
    <row r="778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</row>
    <row r="779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</row>
    <row r="780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</row>
    <row r="781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</row>
    <row r="782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</row>
    <row r="783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</row>
    <row r="784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</row>
    <row r="785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</row>
    <row r="786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</row>
    <row r="787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</row>
    <row r="788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</row>
    <row r="789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</row>
    <row r="790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</row>
    <row r="791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</row>
    <row r="792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</row>
    <row r="793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</row>
    <row r="794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</row>
    <row r="795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</row>
    <row r="796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</row>
    <row r="797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</row>
    <row r="798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</row>
    <row r="799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</row>
    <row r="800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</row>
    <row r="801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</row>
    <row r="802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</row>
    <row r="803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</row>
    <row r="804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</row>
    <row r="805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</row>
    <row r="806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</row>
    <row r="807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</row>
    <row r="808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</row>
    <row r="809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</row>
    <row r="810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</row>
    <row r="811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</row>
    <row r="812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</row>
    <row r="813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</row>
    <row r="814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</row>
    <row r="815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</row>
    <row r="816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</row>
    <row r="817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</row>
    <row r="818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</row>
    <row r="819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</row>
    <row r="820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</row>
    <row r="821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</row>
    <row r="822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</row>
    <row r="823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</row>
    <row r="824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</row>
    <row r="825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</row>
    <row r="826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</row>
    <row r="827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</row>
    <row r="828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</row>
    <row r="829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</row>
    <row r="830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</row>
    <row r="831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</row>
    <row r="832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</row>
    <row r="833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</row>
    <row r="834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</row>
    <row r="835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</row>
    <row r="836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</row>
    <row r="837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</row>
    <row r="838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</row>
    <row r="839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</row>
    <row r="840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</row>
    <row r="841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</row>
    <row r="842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</row>
    <row r="843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</row>
    <row r="844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</row>
    <row r="845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</row>
    <row r="846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</row>
    <row r="847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</row>
    <row r="848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</row>
    <row r="849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</row>
    <row r="850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</row>
    <row r="851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</row>
    <row r="852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</row>
    <row r="853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</row>
    <row r="854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</row>
    <row r="855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</row>
    <row r="856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</row>
    <row r="857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</row>
    <row r="858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</row>
    <row r="859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</row>
    <row r="860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</row>
    <row r="861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</row>
    <row r="862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</row>
    <row r="863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</row>
    <row r="864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</row>
    <row r="865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</row>
    <row r="866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</row>
    <row r="867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</row>
    <row r="868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</row>
    <row r="869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</row>
    <row r="870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</row>
    <row r="871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</row>
    <row r="872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</row>
    <row r="873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</row>
    <row r="874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</row>
    <row r="875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</row>
    <row r="876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</row>
    <row r="877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</row>
    <row r="878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</row>
    <row r="879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</row>
    <row r="880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</row>
    <row r="881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</row>
    <row r="882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</row>
    <row r="883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</row>
    <row r="884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</row>
    <row r="885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</row>
    <row r="886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</row>
    <row r="887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</row>
    <row r="888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</row>
    <row r="889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</row>
    <row r="890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</row>
    <row r="891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</row>
    <row r="892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</row>
    <row r="893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</row>
    <row r="894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</row>
    <row r="895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</row>
    <row r="896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</row>
    <row r="897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</row>
    <row r="898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</row>
    <row r="899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</row>
    <row r="900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</row>
    <row r="901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</row>
    <row r="902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</row>
    <row r="903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</row>
    <row r="904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</row>
    <row r="905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</row>
    <row r="906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</row>
    <row r="907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</row>
    <row r="908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</row>
    <row r="909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</row>
    <row r="910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</row>
    <row r="911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</row>
    <row r="912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</row>
    <row r="913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</row>
    <row r="914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</row>
    <row r="915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</row>
    <row r="916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</row>
    <row r="917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</row>
    <row r="918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</row>
    <row r="919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</row>
    <row r="920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</row>
    <row r="921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</row>
    <row r="922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</row>
    <row r="923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</row>
    <row r="924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</row>
    <row r="925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</row>
    <row r="926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</row>
    <row r="927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</row>
    <row r="928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</row>
    <row r="929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</row>
    <row r="930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</row>
    <row r="931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</row>
    <row r="932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</row>
    <row r="933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</row>
    <row r="934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</row>
    <row r="935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</row>
    <row r="936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</row>
    <row r="937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</row>
    <row r="938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</row>
    <row r="939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</row>
    <row r="940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</row>
    <row r="941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</row>
    <row r="942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</row>
    <row r="943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</row>
    <row r="944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</row>
    <row r="945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</row>
    <row r="946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</row>
    <row r="947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</row>
    <row r="948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</row>
    <row r="949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</row>
    <row r="950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</row>
    <row r="951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</row>
    <row r="952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</row>
    <row r="953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</row>
    <row r="954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</row>
    <row r="955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</row>
    <row r="956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</row>
    <row r="957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</row>
    <row r="958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</row>
    <row r="959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</row>
    <row r="960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</row>
    <row r="961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</row>
    <row r="962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</row>
    <row r="963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</row>
    <row r="964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</row>
    <row r="965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</row>
    <row r="966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</row>
    <row r="967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</row>
    <row r="968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</row>
    <row r="969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</row>
    <row r="970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</row>
    <row r="971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</row>
    <row r="972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</row>
    <row r="973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</row>
    <row r="974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</row>
    <row r="975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</row>
    <row r="976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</row>
    <row r="977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</row>
    <row r="978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</row>
    <row r="979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</row>
    <row r="980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</row>
    <row r="981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</row>
    <row r="982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</row>
    <row r="983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</row>
    <row r="984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</row>
    <row r="985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</row>
    <row r="986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</row>
    <row r="987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</row>
    <row r="988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</row>
    <row r="989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</row>
    <row r="990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</row>
    <row r="991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</row>
    <row r="992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</row>
    <row r="993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</row>
    <row r="994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</row>
    <row r="995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</row>
    <row r="996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</row>
    <row r="997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</row>
    <row r="998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</row>
    <row r="999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</row>
    <row r="1000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</row>
    <row r="1001">
      <c r="A1001" s="36"/>
      <c r="B1001" s="36"/>
      <c r="C1001" s="36"/>
      <c r="D1001" s="36"/>
      <c r="E1001" s="36"/>
      <c r="F1001" s="36"/>
      <c r="G1001" s="36"/>
      <c r="H1001" s="36"/>
      <c r="I1001" s="36"/>
      <c r="J1001" s="36"/>
      <c r="K1001" s="36"/>
    </row>
    <row r="1002">
      <c r="A1002" s="36"/>
      <c r="B1002" s="36"/>
      <c r="C1002" s="36"/>
      <c r="D1002" s="36"/>
      <c r="E1002" s="36"/>
      <c r="F1002" s="36"/>
      <c r="G1002" s="36"/>
      <c r="H1002" s="36"/>
      <c r="I1002" s="36"/>
      <c r="J1002" s="36"/>
      <c r="K1002" s="36"/>
    </row>
    <row r="1003">
      <c r="A1003" s="36"/>
      <c r="B1003" s="36"/>
      <c r="C1003" s="36"/>
      <c r="D1003" s="36"/>
      <c r="E1003" s="36"/>
      <c r="F1003" s="36"/>
      <c r="G1003" s="36"/>
      <c r="H1003" s="36"/>
      <c r="I1003" s="36"/>
      <c r="J1003" s="36"/>
      <c r="K1003" s="36"/>
    </row>
    <row r="1004">
      <c r="A1004" s="36"/>
      <c r="B1004" s="36"/>
      <c r="C1004" s="36"/>
      <c r="D1004" s="36"/>
      <c r="E1004" s="36"/>
      <c r="F1004" s="36"/>
      <c r="G1004" s="36"/>
      <c r="H1004" s="36"/>
      <c r="I1004" s="36"/>
      <c r="J1004" s="36"/>
      <c r="K1004" s="36"/>
    </row>
    <row r="1005">
      <c r="A1005" s="36"/>
      <c r="B1005" s="36"/>
      <c r="C1005" s="36"/>
      <c r="D1005" s="36"/>
      <c r="E1005" s="36"/>
      <c r="F1005" s="36"/>
      <c r="G1005" s="36"/>
      <c r="H1005" s="36"/>
      <c r="I1005" s="36"/>
      <c r="J1005" s="36"/>
      <c r="K1005" s="36"/>
    </row>
    <row r="1006">
      <c r="A1006" s="36"/>
      <c r="B1006" s="36"/>
      <c r="C1006" s="36"/>
      <c r="D1006" s="36"/>
      <c r="E1006" s="36"/>
      <c r="F1006" s="36"/>
      <c r="G1006" s="36"/>
      <c r="H1006" s="36"/>
      <c r="I1006" s="36"/>
      <c r="J1006" s="36"/>
      <c r="K1006" s="36"/>
    </row>
    <row r="1007">
      <c r="A1007" s="36"/>
      <c r="B1007" s="36"/>
      <c r="C1007" s="36"/>
      <c r="D1007" s="36"/>
      <c r="E1007" s="36"/>
      <c r="F1007" s="36"/>
      <c r="G1007" s="36"/>
      <c r="H1007" s="36"/>
      <c r="I1007" s="36"/>
      <c r="J1007" s="36"/>
      <c r="K1007" s="36"/>
    </row>
    <row r="1008">
      <c r="A1008" s="36"/>
      <c r="B1008" s="36"/>
      <c r="C1008" s="36"/>
      <c r="D1008" s="36"/>
      <c r="E1008" s="36"/>
      <c r="F1008" s="36"/>
      <c r="G1008" s="36"/>
      <c r="H1008" s="36"/>
      <c r="I1008" s="36"/>
      <c r="J1008" s="36"/>
      <c r="K1008" s="36"/>
    </row>
    <row r="1009">
      <c r="A1009" s="36"/>
      <c r="B1009" s="36"/>
      <c r="C1009" s="36"/>
      <c r="D1009" s="36"/>
      <c r="E1009" s="36"/>
      <c r="F1009" s="36"/>
      <c r="G1009" s="36"/>
      <c r="H1009" s="36"/>
      <c r="I1009" s="36"/>
      <c r="J1009" s="36"/>
      <c r="K1009" s="36"/>
    </row>
    <row r="1010">
      <c r="A1010" s="36"/>
      <c r="B1010" s="36"/>
      <c r="C1010" s="36"/>
      <c r="D1010" s="36"/>
      <c r="E1010" s="36"/>
      <c r="F1010" s="36"/>
      <c r="G1010" s="36"/>
      <c r="H1010" s="36"/>
      <c r="I1010" s="36"/>
      <c r="J1010" s="36"/>
      <c r="K1010" s="36"/>
    </row>
    <row r="1011">
      <c r="A1011" s="36"/>
      <c r="B1011" s="36"/>
      <c r="C1011" s="36"/>
      <c r="D1011" s="36"/>
      <c r="E1011" s="36"/>
      <c r="F1011" s="36"/>
      <c r="G1011" s="36"/>
      <c r="H1011" s="36"/>
      <c r="I1011" s="36"/>
      <c r="J1011" s="36"/>
      <c r="K1011" s="36"/>
    </row>
    <row r="1012">
      <c r="A1012" s="36"/>
      <c r="B1012" s="36"/>
      <c r="C1012" s="36"/>
      <c r="D1012" s="36"/>
      <c r="E1012" s="36"/>
      <c r="F1012" s="36"/>
      <c r="G1012" s="36"/>
      <c r="H1012" s="36"/>
      <c r="I1012" s="36"/>
      <c r="J1012" s="36"/>
      <c r="K1012" s="36"/>
    </row>
    <row r="1013">
      <c r="A1013" s="36"/>
      <c r="B1013" s="36"/>
      <c r="C1013" s="36"/>
      <c r="D1013" s="36"/>
      <c r="E1013" s="36"/>
      <c r="F1013" s="36"/>
      <c r="G1013" s="36"/>
      <c r="H1013" s="36"/>
      <c r="I1013" s="36"/>
      <c r="J1013" s="36"/>
      <c r="K1013" s="36"/>
    </row>
    <row r="1014">
      <c r="A1014" s="36"/>
      <c r="B1014" s="36"/>
      <c r="C1014" s="36"/>
      <c r="D1014" s="36"/>
      <c r="E1014" s="36"/>
      <c r="F1014" s="36"/>
      <c r="G1014" s="36"/>
      <c r="H1014" s="36"/>
      <c r="I1014" s="36"/>
      <c r="J1014" s="36"/>
      <c r="K1014" s="36"/>
    </row>
    <row r="1015">
      <c r="A1015" s="36"/>
      <c r="B1015" s="36"/>
      <c r="C1015" s="36"/>
      <c r="D1015" s="36"/>
      <c r="E1015" s="36"/>
      <c r="F1015" s="36"/>
      <c r="G1015" s="36"/>
      <c r="H1015" s="36"/>
      <c r="I1015" s="36"/>
      <c r="J1015" s="36"/>
      <c r="K1015" s="36"/>
    </row>
    <row r="1016">
      <c r="A1016" s="36"/>
      <c r="B1016" s="36"/>
      <c r="C1016" s="36"/>
      <c r="D1016" s="36"/>
      <c r="E1016" s="36"/>
      <c r="F1016" s="36"/>
      <c r="G1016" s="36"/>
      <c r="H1016" s="36"/>
      <c r="I1016" s="36"/>
      <c r="J1016" s="36"/>
      <c r="K1016" s="36"/>
    </row>
    <row r="1017">
      <c r="A1017" s="36"/>
      <c r="B1017" s="36"/>
      <c r="C1017" s="36"/>
      <c r="D1017" s="36"/>
      <c r="E1017" s="36"/>
      <c r="F1017" s="36"/>
      <c r="G1017" s="36"/>
      <c r="H1017" s="36"/>
      <c r="I1017" s="36"/>
      <c r="J1017" s="36"/>
      <c r="K1017" s="36"/>
    </row>
    <row r="1018">
      <c r="A1018" s="36"/>
      <c r="B1018" s="36"/>
      <c r="C1018" s="36"/>
      <c r="D1018" s="36"/>
      <c r="E1018" s="36"/>
      <c r="F1018" s="36"/>
      <c r="G1018" s="36"/>
      <c r="H1018" s="36"/>
      <c r="I1018" s="36"/>
      <c r="J1018" s="36"/>
      <c r="K1018" s="36"/>
    </row>
    <row r="1019">
      <c r="A1019" s="36"/>
      <c r="B1019" s="36"/>
      <c r="C1019" s="36"/>
      <c r="D1019" s="36"/>
      <c r="E1019" s="36"/>
      <c r="F1019" s="36"/>
      <c r="G1019" s="36"/>
      <c r="H1019" s="36"/>
      <c r="I1019" s="36"/>
      <c r="J1019" s="36"/>
      <c r="K1019" s="36"/>
    </row>
    <row r="1020">
      <c r="A1020" s="36"/>
      <c r="B1020" s="36"/>
      <c r="C1020" s="36"/>
      <c r="D1020" s="36"/>
      <c r="E1020" s="36"/>
      <c r="F1020" s="36"/>
      <c r="G1020" s="36"/>
      <c r="H1020" s="36"/>
      <c r="I1020" s="36"/>
      <c r="J1020" s="36"/>
      <c r="K1020" s="36"/>
    </row>
    <row r="1021">
      <c r="A1021" s="36"/>
      <c r="B1021" s="36"/>
      <c r="C1021" s="36"/>
      <c r="D1021" s="36"/>
      <c r="E1021" s="36"/>
      <c r="F1021" s="36"/>
      <c r="G1021" s="36"/>
      <c r="H1021" s="36"/>
      <c r="I1021" s="36"/>
      <c r="J1021" s="36"/>
      <c r="K1021" s="36"/>
    </row>
    <row r="1022">
      <c r="A1022" s="36"/>
      <c r="B1022" s="36"/>
      <c r="C1022" s="36"/>
      <c r="D1022" s="36"/>
      <c r="E1022" s="36"/>
      <c r="F1022" s="36"/>
      <c r="G1022" s="36"/>
      <c r="H1022" s="36"/>
      <c r="I1022" s="36"/>
      <c r="J1022" s="36"/>
      <c r="K1022" s="36"/>
    </row>
    <row r="1023">
      <c r="A1023" s="36"/>
      <c r="B1023" s="36"/>
      <c r="C1023" s="36"/>
      <c r="D1023" s="36"/>
      <c r="E1023" s="36"/>
      <c r="F1023" s="36"/>
      <c r="G1023" s="36"/>
      <c r="H1023" s="36"/>
      <c r="I1023" s="36"/>
      <c r="J1023" s="36"/>
      <c r="K1023" s="36"/>
    </row>
    <row r="1024">
      <c r="A1024" s="36"/>
      <c r="B1024" s="36"/>
      <c r="C1024" s="36"/>
      <c r="D1024" s="36"/>
      <c r="E1024" s="36"/>
      <c r="F1024" s="36"/>
      <c r="G1024" s="36"/>
      <c r="H1024" s="36"/>
      <c r="I1024" s="36"/>
      <c r="J1024" s="36"/>
      <c r="K1024" s="36"/>
    </row>
    <row r="1025">
      <c r="A1025" s="36"/>
      <c r="B1025" s="36"/>
      <c r="C1025" s="36"/>
      <c r="D1025" s="36"/>
      <c r="E1025" s="36"/>
      <c r="F1025" s="36"/>
      <c r="G1025" s="36"/>
      <c r="H1025" s="36"/>
      <c r="I1025" s="36"/>
      <c r="J1025" s="36"/>
      <c r="K1025" s="36"/>
    </row>
    <row r="1026">
      <c r="A1026" s="36"/>
      <c r="B1026" s="36"/>
      <c r="C1026" s="36"/>
      <c r="D1026" s="36"/>
      <c r="E1026" s="36"/>
      <c r="F1026" s="36"/>
      <c r="G1026" s="36"/>
      <c r="H1026" s="36"/>
      <c r="I1026" s="36"/>
      <c r="J1026" s="36"/>
      <c r="K1026" s="36"/>
    </row>
    <row r="1027">
      <c r="A1027" s="36"/>
      <c r="B1027" s="36"/>
      <c r="C1027" s="36"/>
      <c r="D1027" s="36"/>
      <c r="E1027" s="36"/>
      <c r="F1027" s="36"/>
      <c r="G1027" s="36"/>
      <c r="H1027" s="36"/>
      <c r="I1027" s="36"/>
      <c r="J1027" s="36"/>
      <c r="K1027" s="36"/>
    </row>
    <row r="1028">
      <c r="A1028" s="36"/>
      <c r="B1028" s="36"/>
      <c r="C1028" s="36"/>
      <c r="D1028" s="36"/>
      <c r="E1028" s="36"/>
      <c r="F1028" s="36"/>
      <c r="G1028" s="36"/>
      <c r="H1028" s="36"/>
      <c r="I1028" s="36"/>
      <c r="J1028" s="36"/>
      <c r="K1028" s="36"/>
    </row>
    <row r="1029">
      <c r="A1029" s="36"/>
      <c r="B1029" s="36"/>
      <c r="C1029" s="36"/>
      <c r="D1029" s="36"/>
      <c r="E1029" s="36"/>
      <c r="F1029" s="36"/>
      <c r="G1029" s="36"/>
      <c r="H1029" s="36"/>
      <c r="I1029" s="36"/>
      <c r="J1029" s="36"/>
      <c r="K1029" s="36"/>
    </row>
    <row r="1030">
      <c r="A1030" s="36"/>
      <c r="B1030" s="36"/>
      <c r="C1030" s="36"/>
      <c r="D1030" s="36"/>
      <c r="E1030" s="36"/>
      <c r="F1030" s="36"/>
      <c r="G1030" s="36"/>
      <c r="H1030" s="36"/>
      <c r="I1030" s="36"/>
      <c r="J1030" s="36"/>
      <c r="K1030" s="36"/>
    </row>
    <row r="1031">
      <c r="A1031" s="36"/>
      <c r="B1031" s="36"/>
      <c r="C1031" s="36"/>
      <c r="D1031" s="36"/>
      <c r="E1031" s="36"/>
      <c r="F1031" s="36"/>
      <c r="G1031" s="36"/>
      <c r="H1031" s="36"/>
      <c r="I1031" s="36"/>
      <c r="J1031" s="36"/>
      <c r="K1031" s="36"/>
    </row>
    <row r="1032">
      <c r="A1032" s="36"/>
      <c r="B1032" s="36"/>
      <c r="C1032" s="36"/>
      <c r="D1032" s="36"/>
      <c r="E1032" s="36"/>
      <c r="F1032" s="36"/>
      <c r="G1032" s="36"/>
      <c r="H1032" s="36"/>
      <c r="I1032" s="36"/>
      <c r="J1032" s="36"/>
      <c r="K1032" s="36"/>
    </row>
    <row r="1033">
      <c r="A1033" s="36"/>
      <c r="B1033" s="36"/>
      <c r="C1033" s="36"/>
      <c r="D1033" s="36"/>
      <c r="E1033" s="36"/>
      <c r="F1033" s="36"/>
      <c r="G1033" s="36"/>
      <c r="H1033" s="36"/>
      <c r="I1033" s="36"/>
      <c r="J1033" s="36"/>
      <c r="K1033" s="36"/>
    </row>
    <row r="1034">
      <c r="A1034" s="36"/>
      <c r="B1034" s="36"/>
      <c r="C1034" s="36"/>
      <c r="D1034" s="36"/>
      <c r="E1034" s="36"/>
      <c r="F1034" s="36"/>
      <c r="G1034" s="36"/>
      <c r="H1034" s="36"/>
      <c r="I1034" s="36"/>
      <c r="J1034" s="36"/>
      <c r="K1034" s="36"/>
    </row>
    <row r="1035">
      <c r="A1035" s="36"/>
      <c r="B1035" s="36"/>
      <c r="C1035" s="36"/>
      <c r="D1035" s="36"/>
      <c r="E1035" s="36"/>
      <c r="F1035" s="36"/>
      <c r="G1035" s="36"/>
      <c r="H1035" s="36"/>
      <c r="I1035" s="36"/>
      <c r="J1035" s="36"/>
      <c r="K1035" s="36"/>
    </row>
    <row r="1036">
      <c r="A1036" s="36"/>
      <c r="B1036" s="36"/>
      <c r="C1036" s="36"/>
      <c r="D1036" s="36"/>
      <c r="E1036" s="36"/>
      <c r="F1036" s="36"/>
      <c r="G1036" s="36"/>
      <c r="H1036" s="36"/>
      <c r="I1036" s="36"/>
      <c r="J1036" s="36"/>
      <c r="K1036" s="36"/>
    </row>
    <row r="1037">
      <c r="A1037" s="36"/>
      <c r="B1037" s="36"/>
      <c r="C1037" s="36"/>
      <c r="D1037" s="36"/>
      <c r="E1037" s="36"/>
      <c r="F1037" s="36"/>
      <c r="G1037" s="36"/>
      <c r="H1037" s="36"/>
      <c r="I1037" s="36"/>
      <c r="J1037" s="36"/>
      <c r="K1037" s="36"/>
    </row>
    <row r="1038">
      <c r="A1038" s="36"/>
      <c r="B1038" s="36"/>
      <c r="C1038" s="36"/>
      <c r="D1038" s="36"/>
      <c r="E1038" s="36"/>
      <c r="F1038" s="36"/>
      <c r="G1038" s="36"/>
      <c r="H1038" s="36"/>
      <c r="I1038" s="36"/>
      <c r="J1038" s="36"/>
      <c r="K1038" s="36"/>
    </row>
    <row r="1039">
      <c r="A1039" s="36"/>
      <c r="B1039" s="36"/>
      <c r="C1039" s="36"/>
      <c r="D1039" s="36"/>
      <c r="E1039" s="36"/>
      <c r="F1039" s="36"/>
      <c r="G1039" s="36"/>
      <c r="H1039" s="36"/>
      <c r="I1039" s="36"/>
      <c r="J1039" s="36"/>
      <c r="K1039" s="36"/>
    </row>
    <row r="1040">
      <c r="A1040" s="36"/>
      <c r="B1040" s="36"/>
      <c r="C1040" s="36"/>
      <c r="D1040" s="36"/>
      <c r="E1040" s="36"/>
      <c r="F1040" s="36"/>
      <c r="G1040" s="36"/>
      <c r="H1040" s="36"/>
      <c r="I1040" s="36"/>
      <c r="J1040" s="36"/>
      <c r="K1040" s="36"/>
    </row>
    <row r="1041">
      <c r="A1041" s="36"/>
      <c r="B1041" s="36"/>
      <c r="C1041" s="36"/>
      <c r="D1041" s="36"/>
      <c r="E1041" s="36"/>
      <c r="F1041" s="36"/>
      <c r="G1041" s="36"/>
      <c r="H1041" s="36"/>
      <c r="I1041" s="36"/>
      <c r="J1041" s="36"/>
      <c r="K1041" s="36"/>
    </row>
    <row r="1042">
      <c r="A1042" s="36"/>
      <c r="B1042" s="36"/>
      <c r="C1042" s="36"/>
      <c r="D1042" s="36"/>
      <c r="E1042" s="36"/>
      <c r="F1042" s="36"/>
      <c r="G1042" s="36"/>
      <c r="H1042" s="36"/>
      <c r="I1042" s="36"/>
      <c r="J1042" s="36"/>
      <c r="K1042" s="36"/>
    </row>
    <row r="1043">
      <c r="A1043" s="36"/>
      <c r="B1043" s="36"/>
      <c r="C1043" s="36"/>
      <c r="D1043" s="36"/>
      <c r="E1043" s="36"/>
      <c r="F1043" s="36"/>
      <c r="G1043" s="36"/>
      <c r="H1043" s="36"/>
      <c r="I1043" s="36"/>
      <c r="J1043" s="36"/>
      <c r="K1043" s="36"/>
    </row>
    <row r="1044">
      <c r="A1044" s="36"/>
      <c r="B1044" s="36"/>
      <c r="C1044" s="36"/>
      <c r="D1044" s="36"/>
      <c r="E1044" s="36"/>
      <c r="F1044" s="36"/>
      <c r="G1044" s="36"/>
      <c r="H1044" s="36"/>
      <c r="I1044" s="36"/>
      <c r="J1044" s="36"/>
      <c r="K1044" s="36"/>
    </row>
    <row r="1045">
      <c r="A1045" s="36"/>
      <c r="B1045" s="36"/>
      <c r="C1045" s="36"/>
      <c r="D1045" s="36"/>
      <c r="E1045" s="36"/>
      <c r="F1045" s="36"/>
      <c r="G1045" s="36"/>
      <c r="H1045" s="36"/>
      <c r="I1045" s="36"/>
      <c r="J1045" s="36"/>
      <c r="K1045" s="36"/>
    </row>
    <row r="1046">
      <c r="A1046" s="36"/>
      <c r="B1046" s="36"/>
      <c r="C1046" s="36"/>
      <c r="D1046" s="36"/>
      <c r="E1046" s="36"/>
      <c r="F1046" s="36"/>
      <c r="G1046" s="36"/>
      <c r="H1046" s="36"/>
      <c r="I1046" s="36"/>
      <c r="J1046" s="36"/>
      <c r="K1046" s="36"/>
    </row>
    <row r="1047">
      <c r="A1047" s="36"/>
      <c r="B1047" s="36"/>
      <c r="C1047" s="36"/>
      <c r="D1047" s="36"/>
      <c r="E1047" s="36"/>
      <c r="F1047" s="36"/>
      <c r="G1047" s="36"/>
      <c r="H1047" s="36"/>
      <c r="I1047" s="36"/>
      <c r="J1047" s="36"/>
      <c r="K1047" s="36"/>
    </row>
    <row r="1048">
      <c r="A1048" s="36"/>
      <c r="B1048" s="36"/>
      <c r="C1048" s="36"/>
      <c r="D1048" s="36"/>
      <c r="E1048" s="36"/>
      <c r="F1048" s="36"/>
      <c r="G1048" s="36"/>
      <c r="H1048" s="36"/>
      <c r="I1048" s="36"/>
      <c r="J1048" s="36"/>
      <c r="K1048" s="36"/>
    </row>
    <row r="1049">
      <c r="A1049" s="36"/>
      <c r="B1049" s="36"/>
      <c r="C1049" s="36"/>
      <c r="D1049" s="36"/>
      <c r="E1049" s="36"/>
      <c r="F1049" s="36"/>
      <c r="G1049" s="36"/>
      <c r="H1049" s="36"/>
      <c r="I1049" s="36"/>
      <c r="J1049" s="36"/>
      <c r="K1049" s="36"/>
    </row>
    <row r="1050">
      <c r="A1050" s="36"/>
      <c r="B1050" s="36"/>
      <c r="C1050" s="36"/>
      <c r="D1050" s="36"/>
      <c r="E1050" s="36"/>
      <c r="F1050" s="36"/>
      <c r="G1050" s="36"/>
      <c r="H1050" s="36"/>
      <c r="I1050" s="36"/>
      <c r="J1050" s="36"/>
      <c r="K1050" s="36"/>
    </row>
    <row r="1051">
      <c r="A1051" s="36"/>
      <c r="B1051" s="36"/>
      <c r="C1051" s="36"/>
      <c r="D1051" s="36"/>
      <c r="E1051" s="36"/>
      <c r="F1051" s="36"/>
      <c r="G1051" s="36"/>
      <c r="H1051" s="36"/>
      <c r="I1051" s="36"/>
      <c r="J1051" s="36"/>
      <c r="K1051" s="36"/>
    </row>
    <row r="1052">
      <c r="A1052" s="36"/>
      <c r="B1052" s="36"/>
      <c r="C1052" s="36"/>
      <c r="D1052" s="36"/>
      <c r="E1052" s="36"/>
      <c r="F1052" s="36"/>
      <c r="G1052" s="36"/>
      <c r="H1052" s="36"/>
      <c r="I1052" s="36"/>
      <c r="J1052" s="36"/>
      <c r="K1052" s="36"/>
    </row>
    <row r="1053">
      <c r="A1053" s="36"/>
      <c r="B1053" s="36"/>
      <c r="C1053" s="36"/>
      <c r="D1053" s="36"/>
      <c r="E1053" s="36"/>
      <c r="F1053" s="36"/>
      <c r="G1053" s="36"/>
      <c r="H1053" s="36"/>
      <c r="I1053" s="36"/>
      <c r="J1053" s="36"/>
      <c r="K1053" s="36"/>
    </row>
    <row r="1054">
      <c r="A1054" s="36"/>
      <c r="B1054" s="36"/>
      <c r="C1054" s="36"/>
      <c r="D1054" s="36"/>
      <c r="E1054" s="36"/>
      <c r="F1054" s="36"/>
      <c r="G1054" s="36"/>
      <c r="H1054" s="36"/>
      <c r="I1054" s="36"/>
      <c r="J1054" s="36"/>
      <c r="K1054" s="36"/>
    </row>
    <row r="1055">
      <c r="A1055" s="36"/>
      <c r="B1055" s="36"/>
      <c r="C1055" s="36"/>
      <c r="D1055" s="36"/>
      <c r="E1055" s="36"/>
      <c r="F1055" s="36"/>
      <c r="G1055" s="36"/>
      <c r="H1055" s="36"/>
      <c r="I1055" s="36"/>
      <c r="J1055" s="36"/>
      <c r="K1055" s="36"/>
    </row>
    <row r="1056">
      <c r="A1056" s="36"/>
      <c r="B1056" s="36"/>
      <c r="C1056" s="36"/>
      <c r="D1056" s="36"/>
      <c r="E1056" s="36"/>
      <c r="F1056" s="36"/>
      <c r="G1056" s="36"/>
      <c r="H1056" s="36"/>
      <c r="I1056" s="36"/>
      <c r="J1056" s="36"/>
      <c r="K1056" s="36"/>
    </row>
    <row r="1057">
      <c r="A1057" s="36"/>
      <c r="B1057" s="36"/>
      <c r="C1057" s="36"/>
      <c r="D1057" s="36"/>
      <c r="E1057" s="36"/>
      <c r="F1057" s="36"/>
      <c r="G1057" s="36"/>
      <c r="H1057" s="36"/>
      <c r="I1057" s="36"/>
      <c r="J1057" s="36"/>
      <c r="K1057" s="36"/>
    </row>
    <row r="1058">
      <c r="A1058" s="36"/>
      <c r="B1058" s="36"/>
      <c r="C1058" s="36"/>
      <c r="D1058" s="36"/>
      <c r="E1058" s="36"/>
      <c r="F1058" s="36"/>
      <c r="G1058" s="36"/>
      <c r="H1058" s="36"/>
      <c r="I1058" s="36"/>
      <c r="J1058" s="36"/>
      <c r="K1058" s="36"/>
    </row>
    <row r="1059">
      <c r="A1059" s="36"/>
      <c r="B1059" s="36"/>
      <c r="C1059" s="36"/>
      <c r="D1059" s="36"/>
      <c r="E1059" s="36"/>
      <c r="F1059" s="36"/>
      <c r="G1059" s="36"/>
      <c r="H1059" s="36"/>
      <c r="I1059" s="36"/>
      <c r="J1059" s="36"/>
      <c r="K1059" s="36"/>
    </row>
    <row r="1060">
      <c r="A1060" s="36"/>
      <c r="B1060" s="36"/>
      <c r="C1060" s="36"/>
      <c r="D1060" s="36"/>
      <c r="E1060" s="36"/>
      <c r="F1060" s="36"/>
      <c r="G1060" s="36"/>
      <c r="H1060" s="36"/>
      <c r="I1060" s="36"/>
      <c r="J1060" s="36"/>
      <c r="K1060" s="36"/>
    </row>
    <row r="1061">
      <c r="A1061" s="36"/>
      <c r="B1061" s="36"/>
      <c r="C1061" s="36"/>
      <c r="D1061" s="36"/>
      <c r="E1061" s="36"/>
      <c r="F1061" s="36"/>
      <c r="G1061" s="36"/>
      <c r="H1061" s="36"/>
      <c r="I1061" s="36"/>
      <c r="J1061" s="36"/>
      <c r="K1061" s="36"/>
    </row>
    <row r="1062">
      <c r="A1062" s="36"/>
      <c r="B1062" s="36"/>
      <c r="C1062" s="36"/>
      <c r="D1062" s="36"/>
      <c r="E1062" s="36"/>
      <c r="F1062" s="36"/>
      <c r="G1062" s="36"/>
      <c r="H1062" s="36"/>
      <c r="I1062" s="36"/>
      <c r="J1062" s="36"/>
      <c r="K1062" s="36"/>
    </row>
    <row r="1063">
      <c r="A1063" s="36"/>
      <c r="B1063" s="36"/>
      <c r="C1063" s="36"/>
      <c r="D1063" s="36"/>
      <c r="E1063" s="36"/>
      <c r="F1063" s="36"/>
      <c r="G1063" s="36"/>
      <c r="H1063" s="36"/>
      <c r="I1063" s="36"/>
      <c r="J1063" s="36"/>
      <c r="K1063" s="36"/>
    </row>
    <row r="1064">
      <c r="A1064" s="36"/>
      <c r="B1064" s="36"/>
      <c r="C1064" s="36"/>
      <c r="D1064" s="36"/>
      <c r="E1064" s="36"/>
      <c r="F1064" s="36"/>
      <c r="G1064" s="36"/>
      <c r="H1064" s="36"/>
      <c r="I1064" s="36"/>
      <c r="J1064" s="36"/>
      <c r="K1064" s="36"/>
    </row>
    <row r="1065">
      <c r="A1065" s="36"/>
      <c r="B1065" s="36"/>
      <c r="C1065" s="36"/>
      <c r="D1065" s="36"/>
      <c r="E1065" s="36"/>
      <c r="F1065" s="36"/>
      <c r="G1065" s="36"/>
      <c r="H1065" s="36"/>
      <c r="I1065" s="36"/>
      <c r="J1065" s="36"/>
      <c r="K1065" s="36"/>
    </row>
    <row r="1066">
      <c r="A1066" s="36"/>
      <c r="B1066" s="36"/>
      <c r="C1066" s="36"/>
      <c r="D1066" s="36"/>
      <c r="E1066" s="36"/>
      <c r="F1066" s="36"/>
      <c r="G1066" s="36"/>
      <c r="H1066" s="36"/>
      <c r="I1066" s="36"/>
      <c r="J1066" s="36"/>
      <c r="K1066" s="36"/>
    </row>
    <row r="1067">
      <c r="A1067" s="36"/>
      <c r="B1067" s="36"/>
      <c r="C1067" s="36"/>
      <c r="D1067" s="36"/>
      <c r="E1067" s="36"/>
      <c r="F1067" s="36"/>
      <c r="G1067" s="36"/>
      <c r="H1067" s="36"/>
      <c r="I1067" s="36"/>
      <c r="J1067" s="36"/>
      <c r="K1067" s="36"/>
    </row>
    <row r="1068">
      <c r="A1068" s="36"/>
      <c r="B1068" s="36"/>
      <c r="C1068" s="36"/>
      <c r="D1068" s="36"/>
      <c r="E1068" s="36"/>
      <c r="F1068" s="36"/>
      <c r="G1068" s="36"/>
      <c r="H1068" s="36"/>
      <c r="I1068" s="36"/>
      <c r="J1068" s="36"/>
      <c r="K1068" s="36"/>
    </row>
    <row r="1069">
      <c r="A1069" s="36"/>
      <c r="B1069" s="36"/>
      <c r="C1069" s="36"/>
      <c r="D1069" s="36"/>
      <c r="E1069" s="36"/>
      <c r="F1069" s="36"/>
      <c r="G1069" s="36"/>
      <c r="H1069" s="36"/>
      <c r="I1069" s="36"/>
      <c r="J1069" s="36"/>
      <c r="K1069" s="36"/>
    </row>
    <row r="1070">
      <c r="A1070" s="36"/>
      <c r="B1070" s="36"/>
      <c r="C1070" s="36"/>
      <c r="D1070" s="36"/>
      <c r="E1070" s="36"/>
      <c r="F1070" s="36"/>
      <c r="G1070" s="36"/>
      <c r="H1070" s="36"/>
      <c r="I1070" s="36"/>
      <c r="J1070" s="36"/>
      <c r="K1070" s="36"/>
    </row>
    <row r="1071">
      <c r="A1071" s="36"/>
      <c r="B1071" s="36"/>
      <c r="C1071" s="36"/>
      <c r="D1071" s="36"/>
      <c r="E1071" s="36"/>
      <c r="F1071" s="36"/>
      <c r="G1071" s="36"/>
      <c r="H1071" s="36"/>
      <c r="I1071" s="36"/>
      <c r="J1071" s="36"/>
      <c r="K1071" s="36"/>
    </row>
    <row r="1072">
      <c r="A1072" s="36"/>
      <c r="B1072" s="36"/>
      <c r="C1072" s="36"/>
      <c r="D1072" s="36"/>
      <c r="E1072" s="36"/>
      <c r="F1072" s="36"/>
      <c r="G1072" s="36"/>
      <c r="H1072" s="36"/>
      <c r="I1072" s="36"/>
      <c r="J1072" s="36"/>
      <c r="K1072" s="36"/>
    </row>
    <row r="1073">
      <c r="A1073" s="36"/>
      <c r="B1073" s="36"/>
      <c r="C1073" s="36"/>
      <c r="D1073" s="36"/>
      <c r="E1073" s="36"/>
      <c r="F1073" s="36"/>
      <c r="G1073" s="36"/>
      <c r="H1073" s="36"/>
      <c r="I1073" s="36"/>
      <c r="J1073" s="36"/>
      <c r="K1073" s="36"/>
    </row>
    <row r="1074">
      <c r="A1074" s="36"/>
      <c r="B1074" s="36"/>
      <c r="C1074" s="36"/>
      <c r="D1074" s="36"/>
      <c r="E1074" s="36"/>
      <c r="F1074" s="36"/>
      <c r="G1074" s="36"/>
      <c r="H1074" s="36"/>
      <c r="I1074" s="36"/>
      <c r="J1074" s="36"/>
      <c r="K1074" s="36"/>
    </row>
    <row r="1075">
      <c r="A1075" s="36"/>
      <c r="B1075" s="36"/>
      <c r="C1075" s="36"/>
      <c r="D1075" s="36"/>
      <c r="E1075" s="36"/>
      <c r="F1075" s="36"/>
      <c r="G1075" s="36"/>
      <c r="H1075" s="36"/>
      <c r="I1075" s="36"/>
      <c r="J1075" s="36"/>
      <c r="K1075" s="36"/>
    </row>
    <row r="1076">
      <c r="A1076" s="36"/>
      <c r="B1076" s="36"/>
      <c r="C1076" s="36"/>
      <c r="D1076" s="36"/>
      <c r="E1076" s="36"/>
      <c r="F1076" s="36"/>
      <c r="G1076" s="36"/>
      <c r="H1076" s="36"/>
      <c r="I1076" s="36"/>
      <c r="J1076" s="36"/>
      <c r="K1076" s="36"/>
    </row>
    <row r="1077">
      <c r="A1077" s="36"/>
      <c r="B1077" s="36"/>
      <c r="C1077" s="36"/>
      <c r="D1077" s="36"/>
      <c r="E1077" s="36"/>
      <c r="F1077" s="36"/>
      <c r="G1077" s="36"/>
      <c r="H1077" s="36"/>
      <c r="I1077" s="36"/>
      <c r="J1077" s="36"/>
      <c r="K1077" s="36"/>
    </row>
    <row r="1078">
      <c r="A1078" s="36"/>
      <c r="B1078" s="36"/>
      <c r="C1078" s="36"/>
      <c r="D1078" s="36"/>
      <c r="E1078" s="36"/>
      <c r="F1078" s="36"/>
      <c r="G1078" s="36"/>
      <c r="H1078" s="36"/>
      <c r="I1078" s="36"/>
      <c r="J1078" s="36"/>
      <c r="K1078" s="36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5"/>
    <col customWidth="1" min="2" max="2" width="15.63"/>
  </cols>
  <sheetData>
    <row r="1">
      <c r="A1" s="25" t="s">
        <v>38</v>
      </c>
      <c r="B1" s="26" t="s">
        <v>39</v>
      </c>
      <c r="C1" s="27" t="s">
        <v>40</v>
      </c>
      <c r="D1" s="27" t="s">
        <v>41</v>
      </c>
      <c r="E1" s="27" t="s">
        <v>42</v>
      </c>
      <c r="F1" s="28" t="s">
        <v>43</v>
      </c>
      <c r="G1" s="28" t="s">
        <v>44</v>
      </c>
      <c r="H1" s="29" t="s">
        <v>45</v>
      </c>
      <c r="I1" s="29" t="s">
        <v>46</v>
      </c>
      <c r="J1" s="29" t="s">
        <v>47</v>
      </c>
      <c r="K1" s="30" t="s">
        <v>48</v>
      </c>
      <c r="L1" s="37"/>
      <c r="M1" s="37"/>
    </row>
    <row r="2">
      <c r="A2" s="32" t="s">
        <v>30</v>
      </c>
      <c r="B2" s="32" t="s">
        <v>49</v>
      </c>
      <c r="C2" s="33">
        <v>91.5</v>
      </c>
      <c r="D2" s="33">
        <v>4.0</v>
      </c>
      <c r="E2" s="33">
        <v>95.5</v>
      </c>
      <c r="F2" s="33">
        <v>93.5</v>
      </c>
      <c r="G2" s="33">
        <v>93.0</v>
      </c>
      <c r="H2" s="33">
        <v>2.0</v>
      </c>
      <c r="I2" s="33">
        <v>4.0</v>
      </c>
      <c r="J2" s="33">
        <v>7.5</v>
      </c>
      <c r="K2" s="33">
        <v>16.0</v>
      </c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>
      <c r="A3" s="32" t="s">
        <v>30</v>
      </c>
      <c r="B3" s="32" t="s">
        <v>52</v>
      </c>
      <c r="C3" s="33">
        <v>91.5</v>
      </c>
      <c r="D3" s="33">
        <v>4.0</v>
      </c>
      <c r="E3" s="33">
        <v>95.5</v>
      </c>
      <c r="F3" s="33">
        <v>93.5</v>
      </c>
      <c r="G3" s="33">
        <v>93.0</v>
      </c>
      <c r="H3" s="33">
        <v>2.0</v>
      </c>
      <c r="I3" s="33">
        <v>4.5</v>
      </c>
      <c r="J3" s="33">
        <v>6.5</v>
      </c>
      <c r="K3" s="33">
        <v>15.0</v>
      </c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>
      <c r="A4" s="32" t="s">
        <v>30</v>
      </c>
      <c r="B4" s="32" t="s">
        <v>56</v>
      </c>
      <c r="C4" s="33">
        <v>91.5</v>
      </c>
      <c r="D4" s="33">
        <v>4.0</v>
      </c>
      <c r="E4" s="33">
        <v>95.5</v>
      </c>
      <c r="F4" s="33">
        <v>93.5</v>
      </c>
      <c r="G4" s="33">
        <v>93.0</v>
      </c>
      <c r="H4" s="33">
        <v>2.0</v>
      </c>
      <c r="I4" s="33">
        <v>4.0</v>
      </c>
      <c r="J4" s="33">
        <v>7.5</v>
      </c>
      <c r="K4" s="33">
        <v>16.0</v>
      </c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>
      <c r="A5" s="32" t="s">
        <v>30</v>
      </c>
      <c r="B5" s="32" t="s">
        <v>57</v>
      </c>
      <c r="C5" s="33">
        <v>91.5</v>
      </c>
      <c r="D5" s="33">
        <v>4.0</v>
      </c>
      <c r="E5" s="33">
        <v>95.5</v>
      </c>
      <c r="F5" s="33">
        <v>93.5</v>
      </c>
      <c r="G5" s="33">
        <v>93.0</v>
      </c>
      <c r="H5" s="33">
        <v>2.0</v>
      </c>
      <c r="I5" s="33">
        <v>4.0</v>
      </c>
      <c r="J5" s="33">
        <v>7.5</v>
      </c>
      <c r="K5" s="33">
        <v>17.0</v>
      </c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>
      <c r="A6" s="32" t="s">
        <v>30</v>
      </c>
      <c r="B6" s="32" t="s">
        <v>58</v>
      </c>
      <c r="C6" s="33">
        <v>91.5</v>
      </c>
      <c r="D6" s="33">
        <v>4.0</v>
      </c>
      <c r="E6" s="33">
        <v>95.5</v>
      </c>
      <c r="F6" s="33">
        <v>93.5</v>
      </c>
      <c r="G6" s="33">
        <v>93.0</v>
      </c>
      <c r="H6" s="33">
        <v>2.0</v>
      </c>
      <c r="I6" s="33">
        <v>3.5</v>
      </c>
      <c r="J6" s="33">
        <v>7.5</v>
      </c>
      <c r="K6" s="33">
        <v>16.0</v>
      </c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>
      <c r="A8" s="32" t="s">
        <v>26</v>
      </c>
      <c r="B8" s="32" t="s">
        <v>49</v>
      </c>
      <c r="C8" s="33">
        <v>97.0</v>
      </c>
      <c r="D8" s="33">
        <v>92.5</v>
      </c>
      <c r="E8" s="33">
        <v>70.0</v>
      </c>
      <c r="F8" s="33">
        <v>69.5</v>
      </c>
      <c r="G8" s="33">
        <v>81.5</v>
      </c>
      <c r="H8" s="33">
        <v>13.0</v>
      </c>
      <c r="I8" s="33">
        <v>7.5</v>
      </c>
      <c r="J8" s="33">
        <v>11.5</v>
      </c>
      <c r="K8" s="33">
        <v>12.0</v>
      </c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>
      <c r="A9" s="32" t="s">
        <v>26</v>
      </c>
      <c r="B9" s="32" t="s">
        <v>52</v>
      </c>
      <c r="C9" s="33">
        <v>55.0</v>
      </c>
      <c r="D9" s="33">
        <v>32.0</v>
      </c>
      <c r="E9" s="33">
        <v>80.0</v>
      </c>
      <c r="F9" s="33">
        <v>59.5</v>
      </c>
      <c r="G9" s="33">
        <v>66.0</v>
      </c>
      <c r="H9" s="33">
        <v>5.5</v>
      </c>
      <c r="I9" s="33">
        <v>6.5</v>
      </c>
      <c r="J9" s="33">
        <v>7.0</v>
      </c>
      <c r="K9" s="33">
        <v>12.5</v>
      </c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>
      <c r="A10" s="32" t="s">
        <v>26</v>
      </c>
      <c r="B10" s="32" t="s">
        <v>56</v>
      </c>
      <c r="C10" s="33">
        <v>58.0</v>
      </c>
      <c r="D10" s="33">
        <v>32.0</v>
      </c>
      <c r="E10" s="33">
        <v>79.5</v>
      </c>
      <c r="F10" s="33">
        <v>60.0</v>
      </c>
      <c r="G10" s="33">
        <v>66.0</v>
      </c>
      <c r="H10" s="33">
        <v>6.0</v>
      </c>
      <c r="I10" s="33">
        <v>6.5</v>
      </c>
      <c r="J10" s="33">
        <v>6.0</v>
      </c>
      <c r="K10" s="33">
        <v>12.0</v>
      </c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>
      <c r="A11" s="32" t="s">
        <v>26</v>
      </c>
      <c r="B11" s="32" t="s">
        <v>57</v>
      </c>
      <c r="C11" s="33">
        <v>55.0</v>
      </c>
      <c r="D11" s="33">
        <v>31.0</v>
      </c>
      <c r="E11" s="33">
        <v>80.0</v>
      </c>
      <c r="F11" s="33">
        <v>59.5</v>
      </c>
      <c r="G11" s="33">
        <v>65.0</v>
      </c>
      <c r="H11" s="33">
        <v>5.0</v>
      </c>
      <c r="I11" s="33">
        <v>12.0</v>
      </c>
      <c r="J11" s="33">
        <v>10.5</v>
      </c>
      <c r="K11" s="33">
        <v>21.5</v>
      </c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>
      <c r="A12" s="32" t="s">
        <v>26</v>
      </c>
      <c r="B12" s="32" t="s">
        <v>58</v>
      </c>
      <c r="C12" s="33">
        <v>56.0</v>
      </c>
      <c r="D12" s="33">
        <v>30.0</v>
      </c>
      <c r="E12" s="33">
        <v>80.5</v>
      </c>
      <c r="F12" s="33">
        <v>60.0</v>
      </c>
      <c r="G12" s="33">
        <v>66.0</v>
      </c>
      <c r="H12" s="33">
        <v>6.0</v>
      </c>
      <c r="I12" s="33">
        <v>11.0</v>
      </c>
      <c r="J12" s="33">
        <v>10.0</v>
      </c>
      <c r="K12" s="33">
        <v>19.5</v>
      </c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>
      <c r="A14" s="32" t="s">
        <v>29</v>
      </c>
      <c r="B14" s="32" t="s">
        <v>49</v>
      </c>
      <c r="C14" s="33">
        <v>23.0</v>
      </c>
      <c r="D14" s="33">
        <v>2.0</v>
      </c>
      <c r="E14" s="33">
        <v>73.0</v>
      </c>
      <c r="F14" s="33">
        <v>81.0</v>
      </c>
      <c r="G14" s="33">
        <v>35.0</v>
      </c>
      <c r="H14" s="33">
        <v>3.0</v>
      </c>
      <c r="I14" s="33">
        <v>4.5</v>
      </c>
      <c r="J14" s="33">
        <v>3.0</v>
      </c>
      <c r="K14" s="33">
        <v>32.5</v>
      </c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>
      <c r="A15" s="32" t="s">
        <v>29</v>
      </c>
      <c r="B15" s="32" t="s">
        <v>52</v>
      </c>
      <c r="C15" s="33">
        <v>64.0</v>
      </c>
      <c r="D15" s="33">
        <v>30.5</v>
      </c>
      <c r="E15" s="33">
        <v>37.5</v>
      </c>
      <c r="F15" s="33">
        <v>68.0</v>
      </c>
      <c r="G15" s="33">
        <v>47.0</v>
      </c>
      <c r="H15" s="33">
        <v>3.0</v>
      </c>
      <c r="I15" s="33">
        <v>2.0</v>
      </c>
      <c r="J15" s="33">
        <v>2.0</v>
      </c>
      <c r="K15" s="33">
        <v>5.5</v>
      </c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>
      <c r="A16" s="32" t="s">
        <v>29</v>
      </c>
      <c r="B16" s="32" t="s">
        <v>56</v>
      </c>
      <c r="C16" s="33">
        <v>64.0</v>
      </c>
      <c r="D16" s="33">
        <v>30.0</v>
      </c>
      <c r="E16" s="33">
        <v>38.0</v>
      </c>
      <c r="F16" s="33">
        <v>69.0</v>
      </c>
      <c r="G16" s="33">
        <v>48.0</v>
      </c>
      <c r="H16" s="33">
        <v>11.0</v>
      </c>
      <c r="I16" s="33">
        <v>9.0</v>
      </c>
      <c r="J16" s="33">
        <v>14.0</v>
      </c>
      <c r="K16" s="33">
        <v>30.0</v>
      </c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>
      <c r="A17" s="32" t="s">
        <v>29</v>
      </c>
      <c r="B17" s="32" t="s">
        <v>57</v>
      </c>
      <c r="C17" s="33">
        <v>63.0</v>
      </c>
      <c r="D17" s="33">
        <v>29.0</v>
      </c>
      <c r="E17" s="33">
        <v>39.0</v>
      </c>
      <c r="F17" s="33">
        <v>69.5</v>
      </c>
      <c r="G17" s="33">
        <v>48.0</v>
      </c>
      <c r="H17" s="33">
        <v>12.5</v>
      </c>
      <c r="I17" s="33">
        <v>10.0</v>
      </c>
      <c r="J17" s="33">
        <v>15.0</v>
      </c>
      <c r="K17" s="33">
        <v>33.0</v>
      </c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>
      <c r="A18" s="32" t="s">
        <v>29</v>
      </c>
      <c r="B18" s="32" t="s">
        <v>58</v>
      </c>
      <c r="C18" s="33">
        <v>63.5</v>
      </c>
      <c r="D18" s="33">
        <v>29.0</v>
      </c>
      <c r="E18" s="33">
        <v>39.0</v>
      </c>
      <c r="F18" s="33">
        <v>69.0</v>
      </c>
      <c r="G18" s="33">
        <v>48.0</v>
      </c>
      <c r="H18" s="33">
        <v>12.0</v>
      </c>
      <c r="I18" s="33">
        <v>9.0</v>
      </c>
      <c r="J18" s="33">
        <v>14.0</v>
      </c>
      <c r="K18" s="33">
        <v>31.0</v>
      </c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>
      <c r="A20" s="32" t="s">
        <v>28</v>
      </c>
      <c r="B20" s="32" t="s">
        <v>49</v>
      </c>
      <c r="C20" s="33">
        <v>42.0</v>
      </c>
      <c r="D20" s="33">
        <v>5.0</v>
      </c>
      <c r="E20" s="33">
        <v>71.0</v>
      </c>
      <c r="F20" s="33">
        <v>82.0</v>
      </c>
      <c r="G20" s="33">
        <v>53.0</v>
      </c>
      <c r="H20" s="33">
        <v>17.0</v>
      </c>
      <c r="I20" s="33">
        <v>27.5</v>
      </c>
      <c r="J20" s="33">
        <v>17.0</v>
      </c>
      <c r="K20" s="33">
        <v>85.0</v>
      </c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>
      <c r="A21" s="32" t="s">
        <v>28</v>
      </c>
      <c r="B21" s="32" t="s">
        <v>52</v>
      </c>
      <c r="C21" s="33">
        <v>79.0</v>
      </c>
      <c r="D21" s="33">
        <v>32.0</v>
      </c>
      <c r="E21" s="33">
        <v>44.0</v>
      </c>
      <c r="F21" s="33">
        <v>70.0</v>
      </c>
      <c r="G21" s="33">
        <v>56.0</v>
      </c>
      <c r="H21" s="33">
        <v>1.0</v>
      </c>
      <c r="I21" s="33">
        <v>3.0</v>
      </c>
      <c r="J21" s="33">
        <v>9.0</v>
      </c>
      <c r="K21" s="33">
        <v>20.0</v>
      </c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>
      <c r="A22" s="32" t="s">
        <v>28</v>
      </c>
      <c r="B22" s="32" t="s">
        <v>56</v>
      </c>
      <c r="C22" s="33">
        <v>75.0</v>
      </c>
      <c r="D22" s="33">
        <v>24.0</v>
      </c>
      <c r="E22" s="33">
        <v>50.0</v>
      </c>
      <c r="F22" s="33">
        <v>76.0</v>
      </c>
      <c r="G22" s="33">
        <v>60.0</v>
      </c>
      <c r="H22" s="33">
        <v>32.0</v>
      </c>
      <c r="I22" s="33">
        <v>37.0</v>
      </c>
      <c r="J22" s="33">
        <v>37.0</v>
      </c>
      <c r="K22" s="33">
        <v>77.0</v>
      </c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>
      <c r="A23" s="32" t="s">
        <v>28</v>
      </c>
      <c r="B23" s="32" t="s">
        <v>57</v>
      </c>
      <c r="C23" s="33">
        <v>76.0</v>
      </c>
      <c r="D23" s="33">
        <v>25.0</v>
      </c>
      <c r="E23" s="33">
        <v>50.0</v>
      </c>
      <c r="F23" s="33">
        <v>76.0</v>
      </c>
      <c r="G23" s="33">
        <v>60.0</v>
      </c>
      <c r="H23" s="33">
        <v>34.0</v>
      </c>
      <c r="I23" s="33">
        <v>40.0</v>
      </c>
      <c r="J23" s="33">
        <v>39.0</v>
      </c>
      <c r="K23" s="33">
        <v>78.0</v>
      </c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>
      <c r="A24" s="32" t="s">
        <v>28</v>
      </c>
      <c r="B24" s="32" t="s">
        <v>58</v>
      </c>
      <c r="C24" s="33">
        <v>75.0</v>
      </c>
      <c r="D24" s="33">
        <v>24.0</v>
      </c>
      <c r="E24" s="33">
        <v>50.0</v>
      </c>
      <c r="F24" s="33">
        <v>76.0</v>
      </c>
      <c r="G24" s="33">
        <v>60.0</v>
      </c>
      <c r="H24" s="33">
        <v>32.0</v>
      </c>
      <c r="I24" s="33">
        <v>37.0</v>
      </c>
      <c r="J24" s="33">
        <v>37.0</v>
      </c>
      <c r="K24" s="33">
        <v>77.0</v>
      </c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>
      <c r="A26" s="32" t="s">
        <v>27</v>
      </c>
      <c r="B26" s="32" t="s">
        <v>49</v>
      </c>
      <c r="C26" s="33">
        <v>42.0</v>
      </c>
      <c r="D26" s="33">
        <v>5.0</v>
      </c>
      <c r="E26" s="33">
        <v>71.0</v>
      </c>
      <c r="F26" s="33">
        <v>82.0</v>
      </c>
      <c r="G26" s="33">
        <v>53.0</v>
      </c>
      <c r="H26" s="33">
        <v>8.0</v>
      </c>
      <c r="I26" s="33">
        <v>12.0</v>
      </c>
      <c r="J26" s="33">
        <v>9.0</v>
      </c>
      <c r="K26" s="33">
        <v>58.0</v>
      </c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>
      <c r="A27" s="32" t="s">
        <v>27</v>
      </c>
      <c r="B27" s="32" t="s">
        <v>52</v>
      </c>
      <c r="C27" s="33">
        <v>76.0</v>
      </c>
      <c r="D27" s="33">
        <v>25.0</v>
      </c>
      <c r="E27" s="33">
        <v>49.0</v>
      </c>
      <c r="F27" s="33">
        <v>75.0</v>
      </c>
      <c r="G27" s="33">
        <v>60.0</v>
      </c>
      <c r="H27" s="33">
        <v>2.0</v>
      </c>
      <c r="I27" s="33">
        <v>2.0</v>
      </c>
      <c r="J27" s="33">
        <v>9.0</v>
      </c>
      <c r="K27" s="33">
        <v>22.0</v>
      </c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>
      <c r="A28" s="32" t="s">
        <v>27</v>
      </c>
      <c r="B28" s="32" t="s">
        <v>56</v>
      </c>
      <c r="C28" s="33">
        <v>75.0</v>
      </c>
      <c r="D28" s="33">
        <v>24.0</v>
      </c>
      <c r="E28" s="33">
        <v>50.0</v>
      </c>
      <c r="F28" s="33">
        <v>76.0</v>
      </c>
      <c r="G28" s="33">
        <v>60.0</v>
      </c>
      <c r="H28" s="33">
        <v>13.0</v>
      </c>
      <c r="I28" s="33">
        <v>12.0</v>
      </c>
      <c r="J28" s="33">
        <v>19.0</v>
      </c>
      <c r="K28" s="33">
        <v>50.0</v>
      </c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>
      <c r="A29" s="32" t="s">
        <v>27</v>
      </c>
      <c r="B29" s="32" t="s">
        <v>57</v>
      </c>
      <c r="C29" s="33">
        <v>76.0</v>
      </c>
      <c r="D29" s="33">
        <v>25.0</v>
      </c>
      <c r="E29" s="33">
        <v>50.0</v>
      </c>
      <c r="F29" s="33">
        <v>76.0</v>
      </c>
      <c r="G29" s="33">
        <v>60.0</v>
      </c>
      <c r="H29" s="33">
        <v>15.0</v>
      </c>
      <c r="I29" s="33">
        <v>14.5</v>
      </c>
      <c r="J29" s="33">
        <v>20.5</v>
      </c>
      <c r="K29" s="33">
        <v>52.5</v>
      </c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>
      <c r="A30" s="32" t="s">
        <v>27</v>
      </c>
      <c r="B30" s="32" t="s">
        <v>58</v>
      </c>
      <c r="C30" s="33">
        <v>75.0</v>
      </c>
      <c r="D30" s="33">
        <v>24.0</v>
      </c>
      <c r="E30" s="33">
        <v>50.0</v>
      </c>
      <c r="F30" s="33">
        <v>76.0</v>
      </c>
      <c r="G30" s="33">
        <v>60.0</v>
      </c>
      <c r="H30" s="33">
        <v>14.0</v>
      </c>
      <c r="I30" s="33">
        <v>13.0</v>
      </c>
      <c r="J30" s="33">
        <v>19.5</v>
      </c>
      <c r="K30" s="33">
        <v>50.0</v>
      </c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>
      <c r="A32" s="32" t="s">
        <v>55</v>
      </c>
      <c r="B32" s="32" t="s">
        <v>49</v>
      </c>
      <c r="C32" s="33">
        <v>36.0</v>
      </c>
      <c r="D32" s="33">
        <v>4.0</v>
      </c>
      <c r="E32" s="33">
        <v>67.0</v>
      </c>
      <c r="F32" s="33">
        <v>86.0</v>
      </c>
      <c r="G32" s="33">
        <v>47.0</v>
      </c>
      <c r="H32" s="33">
        <v>10.0</v>
      </c>
      <c r="I32" s="33">
        <v>14.5</v>
      </c>
      <c r="J32" s="33">
        <v>11.0</v>
      </c>
      <c r="K32" s="33">
        <v>70.5</v>
      </c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>
      <c r="A33" s="32" t="s">
        <v>55</v>
      </c>
      <c r="B33" s="32" t="s">
        <v>52</v>
      </c>
      <c r="C33" s="33">
        <v>74.0</v>
      </c>
      <c r="D33" s="33">
        <v>23.0</v>
      </c>
      <c r="E33" s="33">
        <v>40.0</v>
      </c>
      <c r="F33" s="33">
        <v>76.5</v>
      </c>
      <c r="G33" s="33">
        <v>52.0</v>
      </c>
      <c r="H33" s="33">
        <v>3.0</v>
      </c>
      <c r="I33" s="33">
        <v>3.0</v>
      </c>
      <c r="J33" s="33">
        <v>12.0</v>
      </c>
      <c r="K33" s="33">
        <v>30.0</v>
      </c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>
      <c r="A34" s="32" t="s">
        <v>55</v>
      </c>
      <c r="B34" s="32" t="s">
        <v>56</v>
      </c>
      <c r="C34" s="33">
        <v>74.0</v>
      </c>
      <c r="D34" s="33">
        <v>22.0</v>
      </c>
      <c r="E34" s="33">
        <v>41.0</v>
      </c>
      <c r="F34" s="33">
        <v>78.0</v>
      </c>
      <c r="G34" s="33">
        <v>53.0</v>
      </c>
      <c r="H34" s="33">
        <v>25.0</v>
      </c>
      <c r="I34" s="33">
        <v>22.5</v>
      </c>
      <c r="J34" s="33">
        <v>34.0</v>
      </c>
      <c r="K34" s="33">
        <v>65.0</v>
      </c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>
      <c r="A35" s="32" t="s">
        <v>55</v>
      </c>
      <c r="B35" s="32" t="s">
        <v>57</v>
      </c>
      <c r="C35" s="33">
        <v>73.5</v>
      </c>
      <c r="D35" s="33">
        <v>21.0</v>
      </c>
      <c r="E35" s="33">
        <v>42.0</v>
      </c>
      <c r="F35" s="33">
        <v>78.0</v>
      </c>
      <c r="G35" s="33">
        <v>54.0</v>
      </c>
      <c r="H35" s="33">
        <v>24.0</v>
      </c>
      <c r="I35" s="33">
        <v>21.5</v>
      </c>
      <c r="J35" s="33">
        <v>32.0</v>
      </c>
      <c r="K35" s="33">
        <v>64.0</v>
      </c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>
      <c r="A36" s="32" t="s">
        <v>55</v>
      </c>
      <c r="B36" s="32" t="s">
        <v>58</v>
      </c>
      <c r="C36" s="33">
        <v>74.0</v>
      </c>
      <c r="D36" s="33">
        <v>21.0</v>
      </c>
      <c r="E36" s="33">
        <v>43.0</v>
      </c>
      <c r="F36" s="33">
        <v>79.0</v>
      </c>
      <c r="G36" s="33">
        <v>54.0</v>
      </c>
      <c r="H36" s="33">
        <v>23.0</v>
      </c>
      <c r="I36" s="33">
        <v>20.5</v>
      </c>
      <c r="J36" s="33">
        <v>31.0</v>
      </c>
      <c r="K36" s="33">
        <v>64.0</v>
      </c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>
      <c r="A38" s="32" t="s">
        <v>34</v>
      </c>
      <c r="B38" s="32" t="s">
        <v>49</v>
      </c>
      <c r="C38" s="33">
        <v>88.0</v>
      </c>
      <c r="D38" s="33">
        <v>21.0</v>
      </c>
      <c r="E38" s="33">
        <v>83.5</v>
      </c>
      <c r="F38" s="33">
        <v>82.5</v>
      </c>
      <c r="G38" s="33">
        <v>84.5</v>
      </c>
      <c r="H38" s="33">
        <v>17.0</v>
      </c>
      <c r="I38" s="33">
        <v>19.0</v>
      </c>
      <c r="J38" s="33">
        <v>31.0</v>
      </c>
      <c r="K38" s="33">
        <v>42.0</v>
      </c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>
      <c r="A39" s="32" t="s">
        <v>34</v>
      </c>
      <c r="B39" s="32" t="s">
        <v>52</v>
      </c>
      <c r="C39" s="33">
        <v>85.5</v>
      </c>
      <c r="D39" s="33">
        <v>17.0</v>
      </c>
      <c r="E39" s="33">
        <v>84.0</v>
      </c>
      <c r="F39" s="33">
        <v>83.0</v>
      </c>
      <c r="G39" s="33">
        <v>84.0</v>
      </c>
      <c r="H39" s="33">
        <v>5.0</v>
      </c>
      <c r="I39" s="33">
        <v>11.5</v>
      </c>
      <c r="J39" s="33">
        <v>17.0</v>
      </c>
      <c r="K39" s="33">
        <v>27.0</v>
      </c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>
      <c r="A40" s="32" t="s">
        <v>34</v>
      </c>
      <c r="B40" s="32" t="s">
        <v>56</v>
      </c>
      <c r="C40" s="33">
        <v>85.5</v>
      </c>
      <c r="D40" s="33">
        <v>20.0</v>
      </c>
      <c r="E40" s="33">
        <v>83.5</v>
      </c>
      <c r="F40" s="33">
        <v>82.0</v>
      </c>
      <c r="G40" s="33">
        <v>83.0</v>
      </c>
      <c r="H40" s="33">
        <v>13.5</v>
      </c>
      <c r="I40" s="33">
        <v>19.5</v>
      </c>
      <c r="J40" s="33">
        <v>30.5</v>
      </c>
      <c r="K40" s="33">
        <v>41.0</v>
      </c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>
      <c r="A41" s="32" t="s">
        <v>34</v>
      </c>
      <c r="B41" s="32" t="s">
        <v>57</v>
      </c>
      <c r="C41" s="33">
        <v>85.5</v>
      </c>
      <c r="D41" s="33">
        <v>19.5</v>
      </c>
      <c r="E41" s="33">
        <v>83.5</v>
      </c>
      <c r="F41" s="33">
        <v>82.5</v>
      </c>
      <c r="G41" s="33">
        <v>83.5</v>
      </c>
      <c r="H41" s="33">
        <v>13.5</v>
      </c>
      <c r="I41" s="33">
        <v>17.5</v>
      </c>
      <c r="J41" s="33">
        <v>29.5</v>
      </c>
      <c r="K41" s="33">
        <v>42.5</v>
      </c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>
      <c r="A42" s="32" t="s">
        <v>34</v>
      </c>
      <c r="B42" s="32" t="s">
        <v>58</v>
      </c>
      <c r="C42" s="33">
        <v>85.5</v>
      </c>
      <c r="D42" s="33">
        <v>18.5</v>
      </c>
      <c r="E42" s="33">
        <v>84.0</v>
      </c>
      <c r="F42" s="33">
        <v>83.0</v>
      </c>
      <c r="G42" s="33">
        <v>84.0</v>
      </c>
      <c r="H42" s="33">
        <v>13.5</v>
      </c>
      <c r="I42" s="33">
        <v>19.0</v>
      </c>
      <c r="J42" s="33">
        <v>32.0</v>
      </c>
      <c r="K42" s="33">
        <v>42.0</v>
      </c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>
      <c r="A44" s="32" t="s">
        <v>31</v>
      </c>
      <c r="B44" s="32" t="s">
        <v>49</v>
      </c>
      <c r="C44" s="33">
        <v>72.0</v>
      </c>
      <c r="D44" s="33">
        <v>18.0</v>
      </c>
      <c r="E44" s="33">
        <v>78.0</v>
      </c>
      <c r="F44" s="33">
        <v>77.0</v>
      </c>
      <c r="G44" s="33">
        <v>75.0</v>
      </c>
      <c r="H44" s="33">
        <v>1.0</v>
      </c>
      <c r="I44" s="33">
        <v>1.5</v>
      </c>
      <c r="J44" s="33">
        <v>1.0</v>
      </c>
      <c r="K44" s="33">
        <v>2.0</v>
      </c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>
      <c r="A45" s="32" t="s">
        <v>31</v>
      </c>
      <c r="B45" s="32" t="s">
        <v>52</v>
      </c>
      <c r="C45" s="33">
        <v>75.0</v>
      </c>
      <c r="D45" s="33">
        <v>20.0</v>
      </c>
      <c r="E45" s="33">
        <v>77.0</v>
      </c>
      <c r="F45" s="33">
        <v>78.0</v>
      </c>
      <c r="G45" s="33">
        <v>76.0</v>
      </c>
      <c r="H45" s="33">
        <v>1.0</v>
      </c>
      <c r="I45" s="33">
        <v>1.0</v>
      </c>
      <c r="J45" s="33">
        <v>1.0</v>
      </c>
      <c r="K45" s="33">
        <v>3.0</v>
      </c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>
      <c r="A46" s="32" t="s">
        <v>31</v>
      </c>
      <c r="B46" s="32" t="s">
        <v>56</v>
      </c>
      <c r="C46" s="33">
        <v>76.0</v>
      </c>
      <c r="D46" s="33">
        <v>20.0</v>
      </c>
      <c r="E46" s="33">
        <v>77.0</v>
      </c>
      <c r="F46" s="33">
        <v>78.0</v>
      </c>
      <c r="G46" s="33">
        <v>77.0</v>
      </c>
      <c r="H46" s="33">
        <v>1.0</v>
      </c>
      <c r="I46" s="33">
        <v>1.0</v>
      </c>
      <c r="J46" s="33">
        <v>1.0</v>
      </c>
      <c r="K46" s="33">
        <v>3.0</v>
      </c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>
      <c r="A47" s="32" t="s">
        <v>31</v>
      </c>
      <c r="B47" s="32" t="s">
        <v>57</v>
      </c>
      <c r="C47" s="33">
        <v>76.0</v>
      </c>
      <c r="D47" s="33">
        <v>20.0</v>
      </c>
      <c r="E47" s="33">
        <v>77.0</v>
      </c>
      <c r="F47" s="33">
        <v>78.0</v>
      </c>
      <c r="G47" s="33">
        <v>77.0</v>
      </c>
      <c r="H47" s="33">
        <v>1.0</v>
      </c>
      <c r="I47" s="33">
        <v>1.5</v>
      </c>
      <c r="J47" s="33">
        <v>1.0</v>
      </c>
      <c r="K47" s="33">
        <v>3.0</v>
      </c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>
      <c r="A48" s="32" t="s">
        <v>31</v>
      </c>
      <c r="B48" s="32" t="s">
        <v>58</v>
      </c>
      <c r="C48" s="33">
        <v>76.0</v>
      </c>
      <c r="D48" s="33">
        <v>20.0</v>
      </c>
      <c r="E48" s="33">
        <v>77.0</v>
      </c>
      <c r="F48" s="33">
        <v>78.0</v>
      </c>
      <c r="G48" s="33">
        <v>77.0</v>
      </c>
      <c r="H48" s="33">
        <v>1.0</v>
      </c>
      <c r="I48" s="33">
        <v>2.0</v>
      </c>
      <c r="J48" s="33">
        <v>1.0</v>
      </c>
      <c r="K48" s="33">
        <v>3.0</v>
      </c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>
      <c r="A50" s="32" t="s">
        <v>25</v>
      </c>
      <c r="B50" s="32" t="s">
        <v>49</v>
      </c>
      <c r="C50" s="33">
        <v>70.5</v>
      </c>
      <c r="D50" s="33">
        <v>43.0</v>
      </c>
      <c r="E50" s="33">
        <v>66.0</v>
      </c>
      <c r="F50" s="33">
        <v>64.5</v>
      </c>
      <c r="G50" s="33">
        <v>68.5</v>
      </c>
      <c r="H50" s="33">
        <v>25.0</v>
      </c>
      <c r="I50" s="33">
        <v>22.5</v>
      </c>
      <c r="J50" s="33">
        <v>27.5</v>
      </c>
      <c r="K50" s="33">
        <v>34.5</v>
      </c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>
      <c r="A51" s="32" t="s">
        <v>25</v>
      </c>
      <c r="B51" s="32" t="s">
        <v>52</v>
      </c>
      <c r="C51" s="33">
        <v>55.5</v>
      </c>
      <c r="D51" s="33">
        <v>28.5</v>
      </c>
      <c r="E51" s="33">
        <v>71.0</v>
      </c>
      <c r="F51" s="33">
        <v>63.0</v>
      </c>
      <c r="G51" s="33">
        <v>62.0</v>
      </c>
      <c r="H51" s="33">
        <v>3.5</v>
      </c>
      <c r="I51" s="33">
        <v>5.0</v>
      </c>
      <c r="J51" s="33">
        <v>3.0</v>
      </c>
      <c r="K51" s="33">
        <v>7.0</v>
      </c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>
      <c r="A52" s="32" t="s">
        <v>25</v>
      </c>
      <c r="B52" s="32" t="s">
        <v>56</v>
      </c>
      <c r="C52" s="33">
        <v>58.0</v>
      </c>
      <c r="D52" s="33">
        <v>30.5</v>
      </c>
      <c r="E52" s="33">
        <v>70.0</v>
      </c>
      <c r="F52" s="33">
        <v>63.0</v>
      </c>
      <c r="G52" s="33">
        <v>63.5</v>
      </c>
      <c r="H52" s="33">
        <v>34.0</v>
      </c>
      <c r="I52" s="33">
        <v>35.0</v>
      </c>
      <c r="J52" s="33">
        <v>37.0</v>
      </c>
      <c r="K52" s="33">
        <v>48.5</v>
      </c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>
      <c r="A53" s="32" t="s">
        <v>25</v>
      </c>
      <c r="B53" s="32" t="s">
        <v>57</v>
      </c>
      <c r="C53" s="33">
        <v>58.0</v>
      </c>
      <c r="D53" s="33">
        <v>30.0</v>
      </c>
      <c r="E53" s="33">
        <v>70.0</v>
      </c>
      <c r="F53" s="33">
        <v>63.0</v>
      </c>
      <c r="G53" s="33">
        <v>63.0</v>
      </c>
      <c r="H53" s="33">
        <v>33.0</v>
      </c>
      <c r="I53" s="33">
        <v>35.5</v>
      </c>
      <c r="J53" s="33">
        <v>36.5</v>
      </c>
      <c r="K53" s="33">
        <v>48.0</v>
      </c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>
      <c r="A54" s="32" t="s">
        <v>25</v>
      </c>
      <c r="B54" s="32" t="s">
        <v>58</v>
      </c>
      <c r="C54" s="33">
        <v>58.0</v>
      </c>
      <c r="D54" s="33">
        <v>31.0</v>
      </c>
      <c r="E54" s="33">
        <v>69.5</v>
      </c>
      <c r="F54" s="33">
        <v>63.0</v>
      </c>
      <c r="G54" s="33">
        <v>63.5</v>
      </c>
      <c r="H54" s="33">
        <v>32.0</v>
      </c>
      <c r="I54" s="33">
        <v>34.5</v>
      </c>
      <c r="J54" s="33">
        <v>35.5</v>
      </c>
      <c r="K54" s="33">
        <v>47.0</v>
      </c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>
      <c r="A56" s="32" t="s">
        <v>54</v>
      </c>
      <c r="B56" s="32" t="s">
        <v>49</v>
      </c>
      <c r="C56" s="33">
        <v>40.0</v>
      </c>
      <c r="D56" s="33">
        <v>4.0</v>
      </c>
      <c r="E56" s="33">
        <v>69.0</v>
      </c>
      <c r="F56" s="33">
        <v>87.0</v>
      </c>
      <c r="G56" s="33">
        <v>51.0</v>
      </c>
      <c r="H56" s="33">
        <v>10.5</v>
      </c>
      <c r="I56" s="33">
        <v>17.0</v>
      </c>
      <c r="J56" s="33">
        <v>11.0</v>
      </c>
      <c r="K56" s="33">
        <v>64.5</v>
      </c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>
      <c r="A57" s="32" t="s">
        <v>54</v>
      </c>
      <c r="B57" s="32" t="s">
        <v>52</v>
      </c>
      <c r="C57" s="33">
        <v>74.0</v>
      </c>
      <c r="D57" s="33">
        <v>20.5</v>
      </c>
      <c r="E57" s="33">
        <v>43.0</v>
      </c>
      <c r="F57" s="33">
        <v>79.0</v>
      </c>
      <c r="G57" s="33">
        <v>54.0</v>
      </c>
      <c r="H57" s="33">
        <v>2.0</v>
      </c>
      <c r="I57" s="33">
        <v>2.0</v>
      </c>
      <c r="J57" s="33">
        <v>9.0</v>
      </c>
      <c r="K57" s="33">
        <v>25.0</v>
      </c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>
      <c r="A58" s="32" t="s">
        <v>54</v>
      </c>
      <c r="B58" s="32" t="s">
        <v>56</v>
      </c>
      <c r="C58" s="33">
        <v>74.0</v>
      </c>
      <c r="D58" s="33">
        <v>20.0</v>
      </c>
      <c r="E58" s="33">
        <v>44.0</v>
      </c>
      <c r="F58" s="33">
        <v>79.0</v>
      </c>
      <c r="G58" s="33">
        <v>55.0</v>
      </c>
      <c r="H58" s="33">
        <v>19.5</v>
      </c>
      <c r="I58" s="33">
        <v>17.0</v>
      </c>
      <c r="J58" s="33">
        <v>27.0</v>
      </c>
      <c r="K58" s="33">
        <v>58.0</v>
      </c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>
      <c r="A59" s="32" t="s">
        <v>54</v>
      </c>
      <c r="B59" s="32" t="s">
        <v>57</v>
      </c>
      <c r="C59" s="33">
        <v>74.0</v>
      </c>
      <c r="D59" s="33">
        <v>19.0</v>
      </c>
      <c r="E59" s="33">
        <v>45.0</v>
      </c>
      <c r="F59" s="33">
        <v>80.0</v>
      </c>
      <c r="G59" s="33">
        <v>56.0</v>
      </c>
      <c r="H59" s="33">
        <v>18.0</v>
      </c>
      <c r="I59" s="33">
        <v>16.5</v>
      </c>
      <c r="J59" s="33">
        <v>25.0</v>
      </c>
      <c r="K59" s="33">
        <v>56.5</v>
      </c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>
      <c r="A60" s="32" t="s">
        <v>54</v>
      </c>
      <c r="B60" s="32" t="s">
        <v>58</v>
      </c>
      <c r="C60" s="33">
        <v>73.0</v>
      </c>
      <c r="D60" s="33">
        <v>19.0</v>
      </c>
      <c r="E60" s="33">
        <v>45.0</v>
      </c>
      <c r="F60" s="33">
        <v>80.0</v>
      </c>
      <c r="G60" s="33">
        <v>56.0</v>
      </c>
      <c r="H60" s="33">
        <v>18.0</v>
      </c>
      <c r="I60" s="33">
        <v>16.0</v>
      </c>
      <c r="J60" s="33">
        <v>25.0</v>
      </c>
      <c r="K60" s="33">
        <v>57.0</v>
      </c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>
      <c r="A62" s="32" t="s">
        <v>32</v>
      </c>
      <c r="B62" s="32" t="s">
        <v>49</v>
      </c>
      <c r="C62" s="33">
        <v>70.5</v>
      </c>
      <c r="D62" s="33">
        <v>43.0</v>
      </c>
      <c r="E62" s="33">
        <v>66.0</v>
      </c>
      <c r="F62" s="33">
        <v>64.5</v>
      </c>
      <c r="G62" s="33">
        <v>68.5</v>
      </c>
      <c r="H62" s="33">
        <v>16.5</v>
      </c>
      <c r="I62" s="33">
        <v>10.5</v>
      </c>
      <c r="J62" s="33">
        <v>17.0</v>
      </c>
      <c r="K62" s="33">
        <v>25.0</v>
      </c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>
      <c r="A63" s="32" t="s">
        <v>32</v>
      </c>
      <c r="B63" s="32" t="s">
        <v>52</v>
      </c>
      <c r="C63" s="33">
        <v>58.5</v>
      </c>
      <c r="D63" s="33">
        <v>30.0</v>
      </c>
      <c r="E63" s="33">
        <v>70.0</v>
      </c>
      <c r="F63" s="33">
        <v>63.0</v>
      </c>
      <c r="G63" s="33">
        <v>64.0</v>
      </c>
      <c r="H63" s="33">
        <v>3.0</v>
      </c>
      <c r="I63" s="33">
        <v>5.0</v>
      </c>
      <c r="J63" s="33">
        <v>2.5</v>
      </c>
      <c r="K63" s="33">
        <v>4.5</v>
      </c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>
      <c r="A64" s="32" t="s">
        <v>32</v>
      </c>
      <c r="B64" s="32" t="s">
        <v>56</v>
      </c>
      <c r="C64" s="33">
        <v>58.0</v>
      </c>
      <c r="D64" s="33">
        <v>30.5</v>
      </c>
      <c r="E64" s="33">
        <v>70.0</v>
      </c>
      <c r="F64" s="33">
        <v>63.0</v>
      </c>
      <c r="G64" s="33">
        <v>63.5</v>
      </c>
      <c r="H64" s="33">
        <v>20.0</v>
      </c>
      <c r="I64" s="33">
        <v>18.5</v>
      </c>
      <c r="J64" s="33">
        <v>22.5</v>
      </c>
      <c r="K64" s="33">
        <v>36.5</v>
      </c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>
      <c r="A65" s="32" t="s">
        <v>32</v>
      </c>
      <c r="B65" s="32" t="s">
        <v>57</v>
      </c>
      <c r="C65" s="33">
        <v>58.0</v>
      </c>
      <c r="D65" s="33">
        <v>30.0</v>
      </c>
      <c r="E65" s="33">
        <v>70.0</v>
      </c>
      <c r="F65" s="33">
        <v>63.0</v>
      </c>
      <c r="G65" s="33">
        <v>63.0</v>
      </c>
      <c r="H65" s="33">
        <v>23.5</v>
      </c>
      <c r="I65" s="33">
        <v>21.0</v>
      </c>
      <c r="J65" s="33">
        <v>25.0</v>
      </c>
      <c r="K65" s="33">
        <v>41.0</v>
      </c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>
      <c r="A66" s="32" t="s">
        <v>32</v>
      </c>
      <c r="B66" s="32" t="s">
        <v>58</v>
      </c>
      <c r="C66" s="33">
        <v>58.0</v>
      </c>
      <c r="D66" s="33">
        <v>31.0</v>
      </c>
      <c r="E66" s="33">
        <v>69.5</v>
      </c>
      <c r="F66" s="33">
        <v>63.0</v>
      </c>
      <c r="G66" s="33">
        <v>63.5</v>
      </c>
      <c r="H66" s="33">
        <v>21.0</v>
      </c>
      <c r="I66" s="33">
        <v>19.5</v>
      </c>
      <c r="J66" s="33">
        <v>23.0</v>
      </c>
      <c r="K66" s="33">
        <v>37.5</v>
      </c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>
      <c r="A67" s="41"/>
      <c r="B67" s="42"/>
      <c r="C67" s="41"/>
      <c r="D67" s="41"/>
      <c r="E67" s="41"/>
      <c r="F67" s="41"/>
      <c r="G67" s="41"/>
      <c r="H67" s="41"/>
      <c r="I67" s="41"/>
      <c r="J67" s="41"/>
      <c r="K67" s="41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>
      <c r="A68" s="41"/>
      <c r="B68" s="42"/>
      <c r="C68" s="41"/>
      <c r="D68" s="41"/>
      <c r="E68" s="41"/>
      <c r="F68" s="41"/>
      <c r="G68" s="41"/>
      <c r="H68" s="41"/>
      <c r="I68" s="41"/>
      <c r="J68" s="41"/>
      <c r="K68" s="41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>
      <c r="A69" s="41"/>
      <c r="B69" s="42"/>
      <c r="C69" s="41"/>
      <c r="D69" s="41"/>
      <c r="E69" s="41"/>
      <c r="F69" s="41"/>
      <c r="G69" s="41"/>
      <c r="H69" s="41"/>
      <c r="I69" s="41"/>
      <c r="J69" s="41"/>
      <c r="K69" s="41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>
      <c r="A70" s="41"/>
      <c r="B70" s="42"/>
      <c r="C70" s="41"/>
      <c r="D70" s="41"/>
      <c r="E70" s="41"/>
      <c r="F70" s="41"/>
      <c r="G70" s="41"/>
      <c r="H70" s="41"/>
      <c r="I70" s="41"/>
      <c r="J70" s="41"/>
      <c r="K70" s="41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>
      <c r="A71" s="41"/>
      <c r="B71" s="42"/>
      <c r="C71" s="41"/>
      <c r="D71" s="41"/>
      <c r="E71" s="41"/>
      <c r="F71" s="41"/>
      <c r="G71" s="41"/>
      <c r="H71" s="41"/>
      <c r="I71" s="41"/>
      <c r="J71" s="41"/>
      <c r="K71" s="41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>
      <c r="A72" s="41"/>
      <c r="B72" s="42"/>
      <c r="C72" s="41"/>
      <c r="D72" s="41"/>
      <c r="E72" s="41"/>
      <c r="F72" s="41"/>
      <c r="G72" s="41"/>
      <c r="H72" s="41"/>
      <c r="I72" s="41"/>
      <c r="J72" s="41"/>
      <c r="K72" s="41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>
      <c r="A73" s="41"/>
      <c r="B73" s="42"/>
      <c r="C73" s="41"/>
      <c r="D73" s="41"/>
      <c r="E73" s="41"/>
      <c r="F73" s="41"/>
      <c r="G73" s="41"/>
      <c r="H73" s="41"/>
      <c r="I73" s="41"/>
      <c r="J73" s="41"/>
      <c r="K73" s="41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>
      <c r="A74" s="41"/>
      <c r="B74" s="42"/>
      <c r="C74" s="41"/>
      <c r="D74" s="41"/>
      <c r="E74" s="41"/>
      <c r="F74" s="41"/>
      <c r="G74" s="41"/>
      <c r="H74" s="41"/>
      <c r="I74" s="41"/>
      <c r="J74" s="41"/>
      <c r="K74" s="41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>
      <c r="A75" s="41"/>
      <c r="B75" s="42"/>
      <c r="C75" s="41"/>
      <c r="D75" s="41"/>
      <c r="E75" s="41"/>
      <c r="F75" s="41"/>
      <c r="G75" s="41"/>
      <c r="H75" s="41"/>
      <c r="I75" s="41"/>
      <c r="J75" s="41"/>
      <c r="K75" s="41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>
      <c r="A76" s="41"/>
      <c r="B76" s="42"/>
      <c r="C76" s="41"/>
      <c r="D76" s="41"/>
      <c r="E76" s="41"/>
      <c r="F76" s="41"/>
      <c r="G76" s="41"/>
      <c r="H76" s="41"/>
      <c r="I76" s="41"/>
      <c r="J76" s="41"/>
      <c r="K76" s="41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>
      <c r="A77" s="41"/>
      <c r="B77" s="42"/>
      <c r="C77" s="41"/>
      <c r="D77" s="41"/>
      <c r="E77" s="41"/>
      <c r="F77" s="41"/>
      <c r="G77" s="41"/>
      <c r="H77" s="41"/>
      <c r="I77" s="41"/>
      <c r="J77" s="41"/>
      <c r="K77" s="41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>
      <c r="A78" s="41"/>
      <c r="B78" s="42"/>
      <c r="C78" s="41"/>
      <c r="D78" s="41"/>
      <c r="E78" s="41"/>
      <c r="F78" s="41"/>
      <c r="G78" s="41"/>
      <c r="H78" s="41"/>
      <c r="I78" s="41"/>
      <c r="J78" s="41"/>
      <c r="K78" s="41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>
      <c r="A79" s="41"/>
      <c r="B79" s="42"/>
      <c r="C79" s="41"/>
      <c r="D79" s="41"/>
      <c r="E79" s="41"/>
      <c r="F79" s="41"/>
      <c r="G79" s="41"/>
      <c r="H79" s="41"/>
      <c r="I79" s="41"/>
      <c r="J79" s="41"/>
      <c r="K79" s="41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>
      <c r="A80" s="41"/>
      <c r="B80" s="42"/>
      <c r="C80" s="41"/>
      <c r="D80" s="41"/>
      <c r="E80" s="41"/>
      <c r="F80" s="41"/>
      <c r="G80" s="41"/>
      <c r="H80" s="41"/>
      <c r="I80" s="41"/>
      <c r="J80" s="41"/>
      <c r="K80" s="41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>
      <c r="A81" s="41"/>
      <c r="B81" s="42"/>
      <c r="C81" s="41"/>
      <c r="D81" s="41"/>
      <c r="E81" s="41"/>
      <c r="F81" s="41"/>
      <c r="G81" s="41"/>
      <c r="H81" s="41"/>
      <c r="I81" s="41"/>
      <c r="J81" s="41"/>
      <c r="K81" s="41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>
      <c r="A82" s="41"/>
      <c r="B82" s="42"/>
      <c r="C82" s="41"/>
      <c r="D82" s="41"/>
      <c r="E82" s="41"/>
      <c r="F82" s="41"/>
      <c r="G82" s="41"/>
      <c r="H82" s="41"/>
      <c r="I82" s="41"/>
      <c r="J82" s="41"/>
      <c r="K82" s="41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>
      <c r="A83" s="41"/>
      <c r="B83" s="42"/>
      <c r="C83" s="41"/>
      <c r="D83" s="41"/>
      <c r="E83" s="41"/>
      <c r="F83" s="41"/>
      <c r="G83" s="41"/>
      <c r="H83" s="41"/>
      <c r="I83" s="41"/>
      <c r="J83" s="41"/>
      <c r="K83" s="41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>
      <c r="A84" s="41"/>
      <c r="B84" s="42"/>
      <c r="C84" s="41"/>
      <c r="D84" s="41"/>
      <c r="E84" s="41"/>
      <c r="F84" s="41"/>
      <c r="G84" s="41"/>
      <c r="H84" s="41"/>
      <c r="I84" s="41"/>
      <c r="J84" s="41"/>
      <c r="K84" s="41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>
      <c r="A85" s="41"/>
      <c r="B85" s="42"/>
      <c r="C85" s="41"/>
      <c r="D85" s="41"/>
      <c r="E85" s="41"/>
      <c r="F85" s="41"/>
      <c r="G85" s="41"/>
      <c r="H85" s="41"/>
      <c r="I85" s="41"/>
      <c r="J85" s="41"/>
      <c r="K85" s="41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>
      <c r="A86" s="41"/>
      <c r="B86" s="42"/>
      <c r="C86" s="41"/>
      <c r="D86" s="41"/>
      <c r="E86" s="41"/>
      <c r="F86" s="41"/>
      <c r="G86" s="41"/>
      <c r="H86" s="41"/>
      <c r="I86" s="41"/>
      <c r="J86" s="41"/>
      <c r="K86" s="41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>
      <c r="A87" s="41"/>
      <c r="B87" s="42"/>
      <c r="C87" s="41"/>
      <c r="D87" s="41"/>
      <c r="E87" s="41"/>
      <c r="F87" s="41"/>
      <c r="G87" s="41"/>
      <c r="H87" s="41"/>
      <c r="I87" s="41"/>
      <c r="J87" s="41"/>
      <c r="K87" s="41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>
      <c r="A88" s="41"/>
      <c r="B88" s="42"/>
      <c r="C88" s="41"/>
      <c r="D88" s="41"/>
      <c r="E88" s="41"/>
      <c r="F88" s="41"/>
      <c r="G88" s="41"/>
      <c r="H88" s="41"/>
      <c r="I88" s="41"/>
      <c r="J88" s="41"/>
      <c r="K88" s="41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>
      <c r="A89" s="41"/>
      <c r="B89" s="42"/>
      <c r="C89" s="41"/>
      <c r="D89" s="41"/>
      <c r="E89" s="41"/>
      <c r="F89" s="41"/>
      <c r="G89" s="41"/>
      <c r="H89" s="41"/>
      <c r="I89" s="41"/>
      <c r="J89" s="41"/>
      <c r="K89" s="41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>
      <c r="A90" s="41"/>
      <c r="B90" s="42"/>
      <c r="C90" s="41"/>
      <c r="D90" s="41"/>
      <c r="E90" s="41"/>
      <c r="F90" s="41"/>
      <c r="G90" s="41"/>
      <c r="H90" s="41"/>
      <c r="I90" s="41"/>
      <c r="J90" s="41"/>
      <c r="K90" s="41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>
      <c r="A91" s="41"/>
      <c r="B91" s="42"/>
      <c r="C91" s="41"/>
      <c r="D91" s="41"/>
      <c r="E91" s="41"/>
      <c r="F91" s="41"/>
      <c r="G91" s="41"/>
      <c r="H91" s="41"/>
      <c r="I91" s="41"/>
      <c r="J91" s="41"/>
      <c r="K91" s="41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>
      <c r="A92" s="41"/>
      <c r="B92" s="42"/>
      <c r="C92" s="41"/>
      <c r="D92" s="41"/>
      <c r="E92" s="41"/>
      <c r="F92" s="41"/>
      <c r="G92" s="41"/>
      <c r="H92" s="41"/>
      <c r="I92" s="41"/>
      <c r="J92" s="41"/>
      <c r="K92" s="41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>
      <c r="A93" s="41"/>
      <c r="B93" s="42"/>
      <c r="C93" s="41"/>
      <c r="D93" s="41"/>
      <c r="E93" s="41"/>
      <c r="F93" s="41"/>
      <c r="G93" s="41"/>
      <c r="H93" s="41"/>
      <c r="I93" s="41"/>
      <c r="J93" s="41"/>
      <c r="K93" s="41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>
      <c r="A94" s="41"/>
      <c r="B94" s="42"/>
      <c r="C94" s="41"/>
      <c r="D94" s="41"/>
      <c r="E94" s="41"/>
      <c r="F94" s="41"/>
      <c r="G94" s="41"/>
      <c r="H94" s="41"/>
      <c r="I94" s="41"/>
      <c r="J94" s="41"/>
      <c r="K94" s="41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>
      <c r="A95" s="41"/>
      <c r="B95" s="42"/>
      <c r="C95" s="41"/>
      <c r="D95" s="41"/>
      <c r="E95" s="41"/>
      <c r="F95" s="41"/>
      <c r="G95" s="41"/>
      <c r="H95" s="41"/>
      <c r="I95" s="41"/>
      <c r="J95" s="41"/>
      <c r="K95" s="41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>
      <c r="A96" s="41"/>
      <c r="B96" s="42"/>
      <c r="C96" s="41"/>
      <c r="D96" s="41"/>
      <c r="E96" s="41"/>
      <c r="F96" s="41"/>
      <c r="G96" s="41"/>
      <c r="H96" s="41"/>
      <c r="I96" s="41"/>
      <c r="J96" s="41"/>
      <c r="K96" s="41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>
      <c r="A97" s="41"/>
      <c r="B97" s="42"/>
      <c r="C97" s="41"/>
      <c r="D97" s="41"/>
      <c r="E97" s="41"/>
      <c r="F97" s="41"/>
      <c r="G97" s="41"/>
      <c r="H97" s="41"/>
      <c r="I97" s="41"/>
      <c r="J97" s="41"/>
      <c r="K97" s="41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>
      <c r="A98" s="41"/>
      <c r="B98" s="42"/>
      <c r="C98" s="41"/>
      <c r="D98" s="41"/>
      <c r="E98" s="41"/>
      <c r="F98" s="41"/>
      <c r="G98" s="41"/>
      <c r="H98" s="41"/>
      <c r="I98" s="41"/>
      <c r="J98" s="41"/>
      <c r="K98" s="41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>
      <c r="A99" s="41"/>
      <c r="B99" s="42"/>
      <c r="C99" s="41"/>
      <c r="D99" s="41"/>
      <c r="E99" s="41"/>
      <c r="F99" s="41"/>
      <c r="G99" s="41"/>
      <c r="H99" s="41"/>
      <c r="I99" s="41"/>
      <c r="J99" s="41"/>
      <c r="K99" s="41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>
      <c r="A100" s="41"/>
      <c r="B100" s="42"/>
      <c r="C100" s="41"/>
      <c r="D100" s="41"/>
      <c r="E100" s="41"/>
      <c r="F100" s="41"/>
      <c r="G100" s="41"/>
      <c r="H100" s="41"/>
      <c r="I100" s="41"/>
      <c r="J100" s="41"/>
      <c r="K100" s="41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>
      <c r="A101" s="41"/>
      <c r="B101" s="42"/>
      <c r="C101" s="41"/>
      <c r="D101" s="41"/>
      <c r="E101" s="41"/>
      <c r="F101" s="41"/>
      <c r="G101" s="41"/>
      <c r="H101" s="41"/>
      <c r="I101" s="41"/>
      <c r="J101" s="41"/>
      <c r="K101" s="41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>
      <c r="A102" s="41"/>
      <c r="B102" s="42"/>
      <c r="C102" s="41"/>
      <c r="D102" s="41"/>
      <c r="E102" s="41"/>
      <c r="F102" s="41"/>
      <c r="G102" s="41"/>
      <c r="H102" s="41"/>
      <c r="I102" s="41"/>
      <c r="J102" s="41"/>
      <c r="K102" s="41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>
      <c r="A103" s="41"/>
      <c r="B103" s="42"/>
      <c r="C103" s="41"/>
      <c r="D103" s="41"/>
      <c r="E103" s="41"/>
      <c r="F103" s="41"/>
      <c r="G103" s="41"/>
      <c r="H103" s="41"/>
      <c r="I103" s="41"/>
      <c r="J103" s="41"/>
      <c r="K103" s="41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>
      <c r="A104" s="41"/>
      <c r="B104" s="42"/>
      <c r="C104" s="41"/>
      <c r="D104" s="41"/>
      <c r="E104" s="41"/>
      <c r="F104" s="41"/>
      <c r="G104" s="41"/>
      <c r="H104" s="41"/>
      <c r="I104" s="41"/>
      <c r="J104" s="41"/>
      <c r="K104" s="41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>
      <c r="A105" s="41"/>
      <c r="B105" s="42"/>
      <c r="C105" s="41"/>
      <c r="D105" s="41"/>
      <c r="E105" s="41"/>
      <c r="F105" s="41"/>
      <c r="G105" s="41"/>
      <c r="H105" s="41"/>
      <c r="I105" s="41"/>
      <c r="J105" s="41"/>
      <c r="K105" s="41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>
      <c r="A106" s="41"/>
      <c r="B106" s="42"/>
      <c r="C106" s="41"/>
      <c r="D106" s="41"/>
      <c r="E106" s="41"/>
      <c r="F106" s="41"/>
      <c r="G106" s="41"/>
      <c r="H106" s="41"/>
      <c r="I106" s="41"/>
      <c r="J106" s="41"/>
      <c r="K106" s="41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>
      <c r="A107" s="41"/>
      <c r="B107" s="42"/>
      <c r="C107" s="41"/>
      <c r="D107" s="41"/>
      <c r="E107" s="41"/>
      <c r="F107" s="41"/>
      <c r="G107" s="41"/>
      <c r="H107" s="41"/>
      <c r="I107" s="41"/>
      <c r="J107" s="41"/>
      <c r="K107" s="41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>
      <c r="A108" s="41"/>
      <c r="B108" s="42"/>
      <c r="C108" s="41"/>
      <c r="D108" s="41"/>
      <c r="E108" s="41"/>
      <c r="F108" s="41"/>
      <c r="G108" s="41"/>
      <c r="H108" s="41"/>
      <c r="I108" s="41"/>
      <c r="J108" s="41"/>
      <c r="K108" s="41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>
      <c r="A109" s="41"/>
      <c r="B109" s="42"/>
      <c r="C109" s="41"/>
      <c r="D109" s="41"/>
      <c r="E109" s="41"/>
      <c r="F109" s="41"/>
      <c r="G109" s="41"/>
      <c r="H109" s="41"/>
      <c r="I109" s="41"/>
      <c r="J109" s="41"/>
      <c r="K109" s="41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>
      <c r="A110" s="41"/>
      <c r="B110" s="42"/>
      <c r="C110" s="41"/>
      <c r="D110" s="41"/>
      <c r="E110" s="41"/>
      <c r="F110" s="41"/>
      <c r="G110" s="41"/>
      <c r="H110" s="41"/>
      <c r="I110" s="41"/>
      <c r="J110" s="41"/>
      <c r="K110" s="41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>
      <c r="A111" s="41"/>
      <c r="B111" s="42"/>
      <c r="C111" s="41"/>
      <c r="D111" s="41"/>
      <c r="E111" s="41"/>
      <c r="F111" s="41"/>
      <c r="G111" s="41"/>
      <c r="H111" s="41"/>
      <c r="I111" s="41"/>
      <c r="J111" s="41"/>
      <c r="K111" s="41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>
      <c r="A112" s="41"/>
      <c r="B112" s="42"/>
      <c r="C112" s="41"/>
      <c r="D112" s="41"/>
      <c r="E112" s="41"/>
      <c r="F112" s="41"/>
      <c r="G112" s="41"/>
      <c r="H112" s="41"/>
      <c r="I112" s="41"/>
      <c r="J112" s="41"/>
      <c r="K112" s="41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>
      <c r="A113" s="41"/>
      <c r="B113" s="42"/>
      <c r="C113" s="41"/>
      <c r="D113" s="41"/>
      <c r="E113" s="41"/>
      <c r="F113" s="41"/>
      <c r="G113" s="41"/>
      <c r="H113" s="41"/>
      <c r="I113" s="41"/>
      <c r="J113" s="41"/>
      <c r="K113" s="41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>
      <c r="A114" s="41"/>
      <c r="B114" s="42"/>
      <c r="C114" s="41"/>
      <c r="D114" s="41"/>
      <c r="E114" s="41"/>
      <c r="F114" s="41"/>
      <c r="G114" s="41"/>
      <c r="H114" s="41"/>
      <c r="I114" s="41"/>
      <c r="J114" s="41"/>
      <c r="K114" s="41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>
      <c r="A115" s="41"/>
      <c r="B115" s="42"/>
      <c r="C115" s="41"/>
      <c r="D115" s="41"/>
      <c r="E115" s="41"/>
      <c r="F115" s="41"/>
      <c r="G115" s="41"/>
      <c r="H115" s="41"/>
      <c r="I115" s="41"/>
      <c r="J115" s="41"/>
      <c r="K115" s="41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>
      <c r="A116" s="41"/>
      <c r="B116" s="42"/>
      <c r="C116" s="41"/>
      <c r="D116" s="41"/>
      <c r="E116" s="41"/>
      <c r="F116" s="41"/>
      <c r="G116" s="41"/>
      <c r="H116" s="41"/>
      <c r="I116" s="41"/>
      <c r="J116" s="41"/>
      <c r="K116" s="41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>
      <c r="A117" s="41"/>
      <c r="B117" s="42"/>
      <c r="C117" s="41"/>
      <c r="D117" s="41"/>
      <c r="E117" s="41"/>
      <c r="F117" s="41"/>
      <c r="G117" s="41"/>
      <c r="H117" s="41"/>
      <c r="I117" s="41"/>
      <c r="J117" s="41"/>
      <c r="K117" s="41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>
      <c r="A118" s="41"/>
      <c r="B118" s="42"/>
      <c r="C118" s="41"/>
      <c r="D118" s="41"/>
      <c r="E118" s="41"/>
      <c r="F118" s="41"/>
      <c r="G118" s="41"/>
      <c r="H118" s="41"/>
      <c r="I118" s="41"/>
      <c r="J118" s="41"/>
      <c r="K118" s="41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>
      <c r="A119" s="41"/>
      <c r="B119" s="42"/>
      <c r="C119" s="41"/>
      <c r="D119" s="41"/>
      <c r="E119" s="41"/>
      <c r="F119" s="41"/>
      <c r="G119" s="41"/>
      <c r="H119" s="41"/>
      <c r="I119" s="41"/>
      <c r="J119" s="41"/>
      <c r="K119" s="41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>
      <c r="A120" s="41"/>
      <c r="B120" s="42"/>
      <c r="C120" s="41"/>
      <c r="D120" s="41"/>
      <c r="E120" s="41"/>
      <c r="F120" s="41"/>
      <c r="G120" s="41"/>
      <c r="H120" s="41"/>
      <c r="I120" s="41"/>
      <c r="J120" s="41"/>
      <c r="K120" s="41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>
      <c r="A121" s="41"/>
      <c r="B121" s="42"/>
      <c r="C121" s="41"/>
      <c r="D121" s="41"/>
      <c r="E121" s="41"/>
      <c r="F121" s="41"/>
      <c r="G121" s="41"/>
      <c r="H121" s="41"/>
      <c r="I121" s="41"/>
      <c r="J121" s="41"/>
      <c r="K121" s="41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>
      <c r="A122" s="41"/>
      <c r="B122" s="42"/>
      <c r="C122" s="41"/>
      <c r="D122" s="41"/>
      <c r="E122" s="41"/>
      <c r="F122" s="41"/>
      <c r="G122" s="41"/>
      <c r="H122" s="41"/>
      <c r="I122" s="41"/>
      <c r="J122" s="41"/>
      <c r="K122" s="41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>
      <c r="A123" s="41"/>
      <c r="B123" s="42"/>
      <c r="C123" s="41"/>
      <c r="D123" s="41"/>
      <c r="E123" s="41"/>
      <c r="F123" s="41"/>
      <c r="G123" s="41"/>
      <c r="H123" s="41"/>
      <c r="I123" s="41"/>
      <c r="J123" s="41"/>
      <c r="K123" s="41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>
      <c r="A124" s="41"/>
      <c r="B124" s="42"/>
      <c r="C124" s="41"/>
      <c r="D124" s="41"/>
      <c r="E124" s="41"/>
      <c r="F124" s="41"/>
      <c r="G124" s="41"/>
      <c r="H124" s="41"/>
      <c r="I124" s="41"/>
      <c r="J124" s="41"/>
      <c r="K124" s="41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>
      <c r="A125" s="41"/>
      <c r="B125" s="42"/>
      <c r="C125" s="41"/>
      <c r="D125" s="41"/>
      <c r="E125" s="41"/>
      <c r="F125" s="41"/>
      <c r="G125" s="41"/>
      <c r="H125" s="41"/>
      <c r="I125" s="41"/>
      <c r="J125" s="41"/>
      <c r="K125" s="41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>
      <c r="A126" s="41"/>
      <c r="B126" s="42"/>
      <c r="C126" s="41"/>
      <c r="D126" s="41"/>
      <c r="E126" s="41"/>
      <c r="F126" s="41"/>
      <c r="G126" s="41"/>
      <c r="H126" s="41"/>
      <c r="I126" s="41"/>
      <c r="J126" s="41"/>
      <c r="K126" s="41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>
      <c r="A127" s="41"/>
      <c r="B127" s="42"/>
      <c r="C127" s="41"/>
      <c r="D127" s="41"/>
      <c r="E127" s="41"/>
      <c r="F127" s="41"/>
      <c r="G127" s="41"/>
      <c r="H127" s="41"/>
      <c r="I127" s="41"/>
      <c r="J127" s="41"/>
      <c r="K127" s="41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>
      <c r="A128" s="41"/>
      <c r="B128" s="42"/>
      <c r="C128" s="41"/>
      <c r="D128" s="41"/>
      <c r="E128" s="41"/>
      <c r="F128" s="41"/>
      <c r="G128" s="41"/>
      <c r="H128" s="41"/>
      <c r="I128" s="41"/>
      <c r="J128" s="41"/>
      <c r="K128" s="41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>
      <c r="A129" s="41"/>
      <c r="B129" s="42"/>
      <c r="C129" s="41"/>
      <c r="D129" s="41"/>
      <c r="E129" s="41"/>
      <c r="F129" s="41"/>
      <c r="G129" s="41"/>
      <c r="H129" s="41"/>
      <c r="I129" s="41"/>
      <c r="J129" s="41"/>
      <c r="K129" s="41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>
      <c r="A130" s="41"/>
      <c r="B130" s="42"/>
      <c r="C130" s="41"/>
      <c r="D130" s="41"/>
      <c r="E130" s="41"/>
      <c r="F130" s="41"/>
      <c r="G130" s="41"/>
      <c r="H130" s="41"/>
      <c r="I130" s="41"/>
      <c r="J130" s="41"/>
      <c r="K130" s="41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>
      <c r="A131" s="41"/>
      <c r="B131" s="42"/>
      <c r="C131" s="41"/>
      <c r="D131" s="41"/>
      <c r="E131" s="41"/>
      <c r="F131" s="41"/>
      <c r="G131" s="41"/>
      <c r="H131" s="41"/>
      <c r="I131" s="41"/>
      <c r="J131" s="41"/>
      <c r="K131" s="41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>
      <c r="A132" s="41"/>
      <c r="B132" s="42"/>
      <c r="C132" s="41"/>
      <c r="D132" s="41"/>
      <c r="E132" s="41"/>
      <c r="F132" s="41"/>
      <c r="G132" s="41"/>
      <c r="H132" s="41"/>
      <c r="I132" s="41"/>
      <c r="J132" s="41"/>
      <c r="K132" s="41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>
      <c r="A133" s="41"/>
      <c r="B133" s="42"/>
      <c r="C133" s="41"/>
      <c r="D133" s="41"/>
      <c r="E133" s="41"/>
      <c r="F133" s="41"/>
      <c r="G133" s="41"/>
      <c r="H133" s="41"/>
      <c r="I133" s="41"/>
      <c r="J133" s="41"/>
      <c r="K133" s="41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>
      <c r="A134" s="41"/>
      <c r="B134" s="42"/>
      <c r="C134" s="41"/>
      <c r="D134" s="41"/>
      <c r="E134" s="41"/>
      <c r="F134" s="41"/>
      <c r="G134" s="41"/>
      <c r="H134" s="41"/>
      <c r="I134" s="41"/>
      <c r="J134" s="41"/>
      <c r="K134" s="41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>
      <c r="A135" s="41"/>
      <c r="B135" s="42"/>
      <c r="C135" s="41"/>
      <c r="D135" s="41"/>
      <c r="E135" s="41"/>
      <c r="F135" s="41"/>
      <c r="G135" s="41"/>
      <c r="H135" s="41"/>
      <c r="I135" s="41"/>
      <c r="J135" s="41"/>
      <c r="K135" s="41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>
      <c r="A136" s="41"/>
      <c r="B136" s="42"/>
      <c r="C136" s="41"/>
      <c r="D136" s="41"/>
      <c r="E136" s="41"/>
      <c r="F136" s="41"/>
      <c r="G136" s="41"/>
      <c r="H136" s="41"/>
      <c r="I136" s="41"/>
      <c r="J136" s="41"/>
      <c r="K136" s="41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>
      <c r="A137" s="41"/>
      <c r="B137" s="42"/>
      <c r="C137" s="41"/>
      <c r="D137" s="41"/>
      <c r="E137" s="41"/>
      <c r="F137" s="41"/>
      <c r="G137" s="41"/>
      <c r="H137" s="41"/>
      <c r="I137" s="41"/>
      <c r="J137" s="41"/>
      <c r="K137" s="41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>
      <c r="A138" s="41"/>
      <c r="B138" s="42"/>
      <c r="C138" s="41"/>
      <c r="D138" s="41"/>
      <c r="E138" s="41"/>
      <c r="F138" s="41"/>
      <c r="G138" s="41"/>
      <c r="H138" s="41"/>
      <c r="I138" s="41"/>
      <c r="J138" s="41"/>
      <c r="K138" s="41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>
      <c r="A139" s="41"/>
      <c r="B139" s="42"/>
      <c r="C139" s="41"/>
      <c r="D139" s="41"/>
      <c r="E139" s="41"/>
      <c r="F139" s="41"/>
      <c r="G139" s="41"/>
      <c r="H139" s="41"/>
      <c r="I139" s="41"/>
      <c r="J139" s="41"/>
      <c r="K139" s="41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>
      <c r="A140" s="41"/>
      <c r="B140" s="42"/>
      <c r="C140" s="41"/>
      <c r="D140" s="41"/>
      <c r="E140" s="41"/>
      <c r="F140" s="41"/>
      <c r="G140" s="41"/>
      <c r="H140" s="41"/>
      <c r="I140" s="41"/>
      <c r="J140" s="41"/>
      <c r="K140" s="41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>
      <c r="A141" s="41"/>
      <c r="B141" s="42"/>
      <c r="C141" s="41"/>
      <c r="D141" s="41"/>
      <c r="E141" s="41"/>
      <c r="F141" s="41"/>
      <c r="G141" s="41"/>
      <c r="H141" s="41"/>
      <c r="I141" s="41"/>
      <c r="J141" s="41"/>
      <c r="K141" s="41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>
      <c r="A142" s="41"/>
      <c r="B142" s="42"/>
      <c r="C142" s="41"/>
      <c r="D142" s="41"/>
      <c r="E142" s="41"/>
      <c r="F142" s="41"/>
      <c r="G142" s="41"/>
      <c r="H142" s="41"/>
      <c r="I142" s="41"/>
      <c r="J142" s="41"/>
      <c r="K142" s="41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>
      <c r="A143" s="41"/>
      <c r="B143" s="42"/>
      <c r="C143" s="41"/>
      <c r="D143" s="41"/>
      <c r="E143" s="41"/>
      <c r="F143" s="41"/>
      <c r="G143" s="41"/>
      <c r="H143" s="41"/>
      <c r="I143" s="41"/>
      <c r="J143" s="41"/>
      <c r="K143" s="41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>
      <c r="A144" s="41"/>
      <c r="B144" s="42"/>
      <c r="C144" s="41"/>
      <c r="D144" s="41"/>
      <c r="E144" s="41"/>
      <c r="F144" s="41"/>
      <c r="G144" s="41"/>
      <c r="H144" s="41"/>
      <c r="I144" s="41"/>
      <c r="J144" s="41"/>
      <c r="K144" s="41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>
      <c r="A145" s="41"/>
      <c r="B145" s="42"/>
      <c r="C145" s="41"/>
      <c r="D145" s="41"/>
      <c r="E145" s="41"/>
      <c r="F145" s="41"/>
      <c r="G145" s="41"/>
      <c r="H145" s="41"/>
      <c r="I145" s="41"/>
      <c r="J145" s="41"/>
      <c r="K145" s="41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>
      <c r="A146" s="41"/>
      <c r="B146" s="42"/>
      <c r="C146" s="41"/>
      <c r="D146" s="41"/>
      <c r="E146" s="41"/>
      <c r="F146" s="41"/>
      <c r="G146" s="41"/>
      <c r="H146" s="41"/>
      <c r="I146" s="41"/>
      <c r="J146" s="41"/>
      <c r="K146" s="41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>
      <c r="A147" s="41"/>
      <c r="B147" s="42"/>
      <c r="C147" s="41"/>
      <c r="D147" s="41"/>
      <c r="E147" s="41"/>
      <c r="F147" s="41"/>
      <c r="G147" s="41"/>
      <c r="H147" s="41"/>
      <c r="I147" s="41"/>
      <c r="J147" s="41"/>
      <c r="K147" s="41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>
      <c r="A148" s="41"/>
      <c r="B148" s="42"/>
      <c r="C148" s="41"/>
      <c r="D148" s="41"/>
      <c r="E148" s="41"/>
      <c r="F148" s="41"/>
      <c r="G148" s="41"/>
      <c r="H148" s="41"/>
      <c r="I148" s="41"/>
      <c r="J148" s="41"/>
      <c r="K148" s="41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>
      <c r="A149" s="41"/>
      <c r="B149" s="42"/>
      <c r="C149" s="41"/>
      <c r="D149" s="41"/>
      <c r="E149" s="41"/>
      <c r="F149" s="41"/>
      <c r="G149" s="41"/>
      <c r="H149" s="41"/>
      <c r="I149" s="41"/>
      <c r="J149" s="41"/>
      <c r="K149" s="41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>
      <c r="A150" s="41"/>
      <c r="B150" s="42"/>
      <c r="C150" s="41"/>
      <c r="D150" s="41"/>
      <c r="E150" s="41"/>
      <c r="F150" s="41"/>
      <c r="G150" s="41"/>
      <c r="H150" s="41"/>
      <c r="I150" s="41"/>
      <c r="J150" s="41"/>
      <c r="K150" s="41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>
      <c r="A151" s="41"/>
      <c r="B151" s="42"/>
      <c r="C151" s="41"/>
      <c r="D151" s="41"/>
      <c r="E151" s="41"/>
      <c r="F151" s="41"/>
      <c r="G151" s="41"/>
      <c r="H151" s="41"/>
      <c r="I151" s="41"/>
      <c r="J151" s="41"/>
      <c r="K151" s="41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>
      <c r="A152" s="41"/>
      <c r="B152" s="42"/>
      <c r="C152" s="41"/>
      <c r="D152" s="41"/>
      <c r="E152" s="41"/>
      <c r="F152" s="41"/>
      <c r="G152" s="41"/>
      <c r="H152" s="41"/>
      <c r="I152" s="41"/>
      <c r="J152" s="41"/>
      <c r="K152" s="41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>
      <c r="A153" s="41"/>
      <c r="B153" s="42"/>
      <c r="C153" s="41"/>
      <c r="D153" s="41"/>
      <c r="E153" s="41"/>
      <c r="F153" s="41"/>
      <c r="G153" s="41"/>
      <c r="H153" s="41"/>
      <c r="I153" s="41"/>
      <c r="J153" s="41"/>
      <c r="K153" s="41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>
      <c r="A154" s="41"/>
      <c r="B154" s="42"/>
      <c r="C154" s="41"/>
      <c r="D154" s="41"/>
      <c r="E154" s="41"/>
      <c r="F154" s="41"/>
      <c r="G154" s="41"/>
      <c r="H154" s="41"/>
      <c r="I154" s="41"/>
      <c r="J154" s="41"/>
      <c r="K154" s="41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>
      <c r="A155" s="41"/>
      <c r="B155" s="42"/>
      <c r="C155" s="41"/>
      <c r="D155" s="41"/>
      <c r="E155" s="41"/>
      <c r="F155" s="41"/>
      <c r="G155" s="41"/>
      <c r="H155" s="41"/>
      <c r="I155" s="41"/>
      <c r="J155" s="41"/>
      <c r="K155" s="41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>
      <c r="A156" s="41"/>
      <c r="B156" s="42"/>
      <c r="C156" s="41"/>
      <c r="D156" s="41"/>
      <c r="E156" s="41"/>
      <c r="F156" s="41"/>
      <c r="G156" s="41"/>
      <c r="H156" s="41"/>
      <c r="I156" s="41"/>
      <c r="J156" s="41"/>
      <c r="K156" s="41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>
      <c r="A157" s="41"/>
      <c r="B157" s="42"/>
      <c r="C157" s="41"/>
      <c r="D157" s="41"/>
      <c r="E157" s="41"/>
      <c r="F157" s="41"/>
      <c r="G157" s="41"/>
      <c r="H157" s="41"/>
      <c r="I157" s="41"/>
      <c r="J157" s="41"/>
      <c r="K157" s="41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>
      <c r="A158" s="41"/>
      <c r="B158" s="42"/>
      <c r="C158" s="41"/>
      <c r="D158" s="41"/>
      <c r="E158" s="41"/>
      <c r="F158" s="41"/>
      <c r="G158" s="41"/>
      <c r="H158" s="41"/>
      <c r="I158" s="41"/>
      <c r="J158" s="41"/>
      <c r="K158" s="41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>
      <c r="A159" s="41"/>
      <c r="B159" s="42"/>
      <c r="C159" s="41"/>
      <c r="D159" s="41"/>
      <c r="E159" s="41"/>
      <c r="F159" s="41"/>
      <c r="G159" s="41"/>
      <c r="H159" s="41"/>
      <c r="I159" s="41"/>
      <c r="J159" s="41"/>
      <c r="K159" s="41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>
      <c r="A160" s="41"/>
      <c r="B160" s="42"/>
      <c r="C160" s="41"/>
      <c r="D160" s="41"/>
      <c r="E160" s="41"/>
      <c r="F160" s="41"/>
      <c r="G160" s="41"/>
      <c r="H160" s="41"/>
      <c r="I160" s="41"/>
      <c r="J160" s="41"/>
      <c r="K160" s="41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>
      <c r="A161" s="41"/>
      <c r="B161" s="42"/>
      <c r="C161" s="41"/>
      <c r="D161" s="41"/>
      <c r="E161" s="41"/>
      <c r="F161" s="41"/>
      <c r="G161" s="41"/>
      <c r="H161" s="41"/>
      <c r="I161" s="41"/>
      <c r="J161" s="41"/>
      <c r="K161" s="41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>
      <c r="A162" s="41"/>
      <c r="B162" s="42"/>
      <c r="C162" s="41"/>
      <c r="D162" s="41"/>
      <c r="E162" s="41"/>
      <c r="F162" s="41"/>
      <c r="G162" s="41"/>
      <c r="H162" s="41"/>
      <c r="I162" s="41"/>
      <c r="J162" s="41"/>
      <c r="K162" s="41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>
      <c r="A163" s="41"/>
      <c r="B163" s="42"/>
      <c r="C163" s="41"/>
      <c r="D163" s="41"/>
      <c r="E163" s="41"/>
      <c r="F163" s="41"/>
      <c r="G163" s="41"/>
      <c r="H163" s="41"/>
      <c r="I163" s="41"/>
      <c r="J163" s="41"/>
      <c r="K163" s="41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>
      <c r="A164" s="41"/>
      <c r="B164" s="42"/>
      <c r="C164" s="41"/>
      <c r="D164" s="41"/>
      <c r="E164" s="41"/>
      <c r="F164" s="41"/>
      <c r="G164" s="41"/>
      <c r="H164" s="41"/>
      <c r="I164" s="41"/>
      <c r="J164" s="41"/>
      <c r="K164" s="41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>
      <c r="A165" s="41"/>
      <c r="B165" s="42"/>
      <c r="C165" s="41"/>
      <c r="D165" s="41"/>
      <c r="E165" s="41"/>
      <c r="F165" s="41"/>
      <c r="G165" s="41"/>
      <c r="H165" s="41"/>
      <c r="I165" s="41"/>
      <c r="J165" s="41"/>
      <c r="K165" s="41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>
      <c r="A166" s="41"/>
      <c r="B166" s="42"/>
      <c r="C166" s="41"/>
      <c r="D166" s="41"/>
      <c r="E166" s="41"/>
      <c r="F166" s="41"/>
      <c r="G166" s="41"/>
      <c r="H166" s="41"/>
      <c r="I166" s="41"/>
      <c r="J166" s="41"/>
      <c r="K166" s="41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>
      <c r="A167" s="41"/>
      <c r="B167" s="42"/>
      <c r="C167" s="41"/>
      <c r="D167" s="41"/>
      <c r="E167" s="41"/>
      <c r="F167" s="41"/>
      <c r="G167" s="41"/>
      <c r="H167" s="41"/>
      <c r="I167" s="41"/>
      <c r="J167" s="41"/>
      <c r="K167" s="41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>
      <c r="A168" s="41"/>
      <c r="B168" s="42"/>
      <c r="C168" s="41"/>
      <c r="D168" s="41"/>
      <c r="E168" s="41"/>
      <c r="F168" s="41"/>
      <c r="G168" s="41"/>
      <c r="H168" s="41"/>
      <c r="I168" s="41"/>
      <c r="J168" s="41"/>
      <c r="K168" s="41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>
      <c r="A169" s="41"/>
      <c r="B169" s="42"/>
      <c r="C169" s="41"/>
      <c r="D169" s="41"/>
      <c r="E169" s="41"/>
      <c r="F169" s="41"/>
      <c r="G169" s="41"/>
      <c r="H169" s="41"/>
      <c r="I169" s="41"/>
      <c r="J169" s="41"/>
      <c r="K169" s="41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>
      <c r="A170" s="41"/>
      <c r="B170" s="42"/>
      <c r="C170" s="41"/>
      <c r="D170" s="41"/>
      <c r="E170" s="41"/>
      <c r="F170" s="41"/>
      <c r="G170" s="41"/>
      <c r="H170" s="41"/>
      <c r="I170" s="41"/>
      <c r="J170" s="41"/>
      <c r="K170" s="41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>
      <c r="A171" s="41"/>
      <c r="B171" s="42"/>
      <c r="C171" s="41"/>
      <c r="D171" s="41"/>
      <c r="E171" s="41"/>
      <c r="F171" s="41"/>
      <c r="G171" s="41"/>
      <c r="H171" s="41"/>
      <c r="I171" s="41"/>
      <c r="J171" s="41"/>
      <c r="K171" s="41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>
      <c r="A172" s="41"/>
      <c r="B172" s="42"/>
      <c r="C172" s="41"/>
      <c r="D172" s="41"/>
      <c r="E172" s="41"/>
      <c r="F172" s="41"/>
      <c r="G172" s="41"/>
      <c r="H172" s="41"/>
      <c r="I172" s="41"/>
      <c r="J172" s="41"/>
      <c r="K172" s="41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>
      <c r="A173" s="41"/>
      <c r="B173" s="42"/>
      <c r="C173" s="41"/>
      <c r="D173" s="41"/>
      <c r="E173" s="41"/>
      <c r="F173" s="41"/>
      <c r="G173" s="41"/>
      <c r="H173" s="41"/>
      <c r="I173" s="41"/>
      <c r="J173" s="41"/>
      <c r="K173" s="41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>
      <c r="A174" s="41"/>
      <c r="B174" s="42"/>
      <c r="C174" s="41"/>
      <c r="D174" s="41"/>
      <c r="E174" s="41"/>
      <c r="F174" s="41"/>
      <c r="G174" s="41"/>
      <c r="H174" s="41"/>
      <c r="I174" s="41"/>
      <c r="J174" s="41"/>
      <c r="K174" s="41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>
      <c r="A175" s="41"/>
      <c r="B175" s="42"/>
      <c r="C175" s="41"/>
      <c r="D175" s="41"/>
      <c r="E175" s="41"/>
      <c r="F175" s="41"/>
      <c r="G175" s="41"/>
      <c r="H175" s="41"/>
      <c r="I175" s="41"/>
      <c r="J175" s="41"/>
      <c r="K175" s="41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>
      <c r="A176" s="41"/>
      <c r="B176" s="42"/>
      <c r="C176" s="41"/>
      <c r="D176" s="41"/>
      <c r="E176" s="41"/>
      <c r="F176" s="41"/>
      <c r="G176" s="41"/>
      <c r="H176" s="41"/>
      <c r="I176" s="41"/>
      <c r="J176" s="41"/>
      <c r="K176" s="41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>
      <c r="A177" s="41"/>
      <c r="B177" s="42"/>
      <c r="C177" s="41"/>
      <c r="D177" s="41"/>
      <c r="E177" s="41"/>
      <c r="F177" s="41"/>
      <c r="G177" s="41"/>
      <c r="H177" s="41"/>
      <c r="I177" s="41"/>
      <c r="J177" s="41"/>
      <c r="K177" s="41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>
      <c r="A178" s="41"/>
      <c r="B178" s="42"/>
      <c r="C178" s="41"/>
      <c r="D178" s="41"/>
      <c r="E178" s="41"/>
      <c r="F178" s="41"/>
      <c r="G178" s="41"/>
      <c r="H178" s="41"/>
      <c r="I178" s="41"/>
      <c r="J178" s="41"/>
      <c r="K178" s="41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>
      <c r="A179" s="41"/>
      <c r="B179" s="42"/>
      <c r="C179" s="41"/>
      <c r="D179" s="41"/>
      <c r="E179" s="41"/>
      <c r="F179" s="41"/>
      <c r="G179" s="41"/>
      <c r="H179" s="41"/>
      <c r="I179" s="41"/>
      <c r="J179" s="41"/>
      <c r="K179" s="41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>
      <c r="A180" s="41"/>
      <c r="B180" s="42"/>
      <c r="C180" s="41"/>
      <c r="D180" s="41"/>
      <c r="E180" s="41"/>
      <c r="F180" s="41"/>
      <c r="G180" s="41"/>
      <c r="H180" s="41"/>
      <c r="I180" s="41"/>
      <c r="J180" s="41"/>
      <c r="K180" s="41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>
      <c r="A181" s="41"/>
      <c r="B181" s="42"/>
      <c r="C181" s="41"/>
      <c r="D181" s="41"/>
      <c r="E181" s="41"/>
      <c r="F181" s="41"/>
      <c r="G181" s="41"/>
      <c r="H181" s="41"/>
      <c r="I181" s="41"/>
      <c r="J181" s="41"/>
      <c r="K181" s="41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>
      <c r="A182" s="41"/>
      <c r="B182" s="42"/>
      <c r="C182" s="41"/>
      <c r="D182" s="41"/>
      <c r="E182" s="41"/>
      <c r="F182" s="41"/>
      <c r="G182" s="41"/>
      <c r="H182" s="41"/>
      <c r="I182" s="41"/>
      <c r="J182" s="41"/>
      <c r="K182" s="41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>
      <c r="A183" s="41"/>
      <c r="B183" s="42"/>
      <c r="C183" s="41"/>
      <c r="D183" s="41"/>
      <c r="E183" s="41"/>
      <c r="F183" s="41"/>
      <c r="G183" s="41"/>
      <c r="H183" s="41"/>
      <c r="I183" s="41"/>
      <c r="J183" s="41"/>
      <c r="K183" s="41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>
      <c r="A184" s="41"/>
      <c r="B184" s="42"/>
      <c r="C184" s="41"/>
      <c r="D184" s="41"/>
      <c r="E184" s="41"/>
      <c r="F184" s="41"/>
      <c r="G184" s="41"/>
      <c r="H184" s="41"/>
      <c r="I184" s="41"/>
      <c r="J184" s="41"/>
      <c r="K184" s="41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>
      <c r="A185" s="41"/>
      <c r="B185" s="42"/>
      <c r="C185" s="41"/>
      <c r="D185" s="41"/>
      <c r="E185" s="41"/>
      <c r="F185" s="41"/>
      <c r="G185" s="41"/>
      <c r="H185" s="41"/>
      <c r="I185" s="41"/>
      <c r="J185" s="41"/>
      <c r="K185" s="41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>
      <c r="A186" s="41"/>
      <c r="B186" s="42"/>
      <c r="C186" s="41"/>
      <c r="D186" s="41"/>
      <c r="E186" s="41"/>
      <c r="F186" s="41"/>
      <c r="G186" s="41"/>
      <c r="H186" s="41"/>
      <c r="I186" s="41"/>
      <c r="J186" s="41"/>
      <c r="K186" s="41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>
      <c r="A187" s="41"/>
      <c r="B187" s="42"/>
      <c r="C187" s="41"/>
      <c r="D187" s="41"/>
      <c r="E187" s="41"/>
      <c r="F187" s="41"/>
      <c r="G187" s="41"/>
      <c r="H187" s="41"/>
      <c r="I187" s="41"/>
      <c r="J187" s="41"/>
      <c r="K187" s="41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>
      <c r="A188" s="41"/>
      <c r="B188" s="42"/>
      <c r="C188" s="41"/>
      <c r="D188" s="41"/>
      <c r="E188" s="41"/>
      <c r="F188" s="41"/>
      <c r="G188" s="41"/>
      <c r="H188" s="41"/>
      <c r="I188" s="41"/>
      <c r="J188" s="41"/>
      <c r="K188" s="41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>
      <c r="A189" s="41"/>
      <c r="B189" s="42"/>
      <c r="C189" s="41"/>
      <c r="D189" s="41"/>
      <c r="E189" s="41"/>
      <c r="F189" s="41"/>
      <c r="G189" s="41"/>
      <c r="H189" s="41"/>
      <c r="I189" s="41"/>
      <c r="J189" s="41"/>
      <c r="K189" s="41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>
      <c r="A190" s="41"/>
      <c r="B190" s="42"/>
      <c r="C190" s="41"/>
      <c r="D190" s="41"/>
      <c r="E190" s="41"/>
      <c r="F190" s="41"/>
      <c r="G190" s="41"/>
      <c r="H190" s="41"/>
      <c r="I190" s="41"/>
      <c r="J190" s="41"/>
      <c r="K190" s="41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>
      <c r="A191" s="41"/>
      <c r="B191" s="42"/>
      <c r="C191" s="41"/>
      <c r="D191" s="41"/>
      <c r="E191" s="41"/>
      <c r="F191" s="41"/>
      <c r="G191" s="41"/>
      <c r="H191" s="41"/>
      <c r="I191" s="41"/>
      <c r="J191" s="41"/>
      <c r="K191" s="41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>
      <c r="A192" s="41"/>
      <c r="B192" s="42"/>
      <c r="C192" s="41"/>
      <c r="D192" s="41"/>
      <c r="E192" s="41"/>
      <c r="F192" s="41"/>
      <c r="G192" s="41"/>
      <c r="H192" s="41"/>
      <c r="I192" s="41"/>
      <c r="J192" s="41"/>
      <c r="K192" s="41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>
      <c r="A193" s="41"/>
      <c r="B193" s="42"/>
      <c r="C193" s="41"/>
      <c r="D193" s="41"/>
      <c r="E193" s="41"/>
      <c r="F193" s="41"/>
      <c r="G193" s="41"/>
      <c r="H193" s="41"/>
      <c r="I193" s="41"/>
      <c r="J193" s="41"/>
      <c r="K193" s="41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>
      <c r="A194" s="41"/>
      <c r="B194" s="42"/>
      <c r="C194" s="41"/>
      <c r="D194" s="41"/>
      <c r="E194" s="41"/>
      <c r="F194" s="41"/>
      <c r="G194" s="41"/>
      <c r="H194" s="41"/>
      <c r="I194" s="41"/>
      <c r="J194" s="41"/>
      <c r="K194" s="41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>
      <c r="A195" s="41"/>
      <c r="B195" s="42"/>
      <c r="C195" s="41"/>
      <c r="D195" s="41"/>
      <c r="E195" s="41"/>
      <c r="F195" s="41"/>
      <c r="G195" s="41"/>
      <c r="H195" s="41"/>
      <c r="I195" s="41"/>
      <c r="J195" s="41"/>
      <c r="K195" s="41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>
      <c r="A196" s="41"/>
      <c r="B196" s="42"/>
      <c r="C196" s="41"/>
      <c r="D196" s="41"/>
      <c r="E196" s="41"/>
      <c r="F196" s="41"/>
      <c r="G196" s="41"/>
      <c r="H196" s="41"/>
      <c r="I196" s="41"/>
      <c r="J196" s="41"/>
      <c r="K196" s="41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>
      <c r="A197" s="41"/>
      <c r="B197" s="42"/>
      <c r="C197" s="41"/>
      <c r="D197" s="41"/>
      <c r="E197" s="41"/>
      <c r="F197" s="41"/>
      <c r="G197" s="41"/>
      <c r="H197" s="41"/>
      <c r="I197" s="41"/>
      <c r="J197" s="41"/>
      <c r="K197" s="41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>
      <c r="A198" s="41"/>
      <c r="B198" s="42"/>
      <c r="C198" s="41"/>
      <c r="D198" s="41"/>
      <c r="E198" s="41"/>
      <c r="F198" s="41"/>
      <c r="G198" s="41"/>
      <c r="H198" s="41"/>
      <c r="I198" s="41"/>
      <c r="J198" s="41"/>
      <c r="K198" s="41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>
      <c r="A199" s="41"/>
      <c r="B199" s="42"/>
      <c r="C199" s="41"/>
      <c r="D199" s="41"/>
      <c r="E199" s="41"/>
      <c r="F199" s="41"/>
      <c r="G199" s="41"/>
      <c r="H199" s="41"/>
      <c r="I199" s="41"/>
      <c r="J199" s="41"/>
      <c r="K199" s="41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>
      <c r="A200" s="41"/>
      <c r="B200" s="42"/>
      <c r="C200" s="41"/>
      <c r="D200" s="41"/>
      <c r="E200" s="41"/>
      <c r="F200" s="41"/>
      <c r="G200" s="41"/>
      <c r="H200" s="41"/>
      <c r="I200" s="41"/>
      <c r="J200" s="41"/>
      <c r="K200" s="41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>
      <c r="A201" s="41"/>
      <c r="B201" s="42"/>
      <c r="C201" s="41"/>
      <c r="D201" s="41"/>
      <c r="E201" s="41"/>
      <c r="F201" s="41"/>
      <c r="G201" s="41"/>
      <c r="H201" s="41"/>
      <c r="I201" s="41"/>
      <c r="J201" s="41"/>
      <c r="K201" s="41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>
      <c r="A202" s="41"/>
      <c r="B202" s="42"/>
      <c r="C202" s="41"/>
      <c r="D202" s="41"/>
      <c r="E202" s="41"/>
      <c r="F202" s="41"/>
      <c r="G202" s="41"/>
      <c r="H202" s="41"/>
      <c r="I202" s="41"/>
      <c r="J202" s="41"/>
      <c r="K202" s="41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>
      <c r="A203" s="41"/>
      <c r="B203" s="42"/>
      <c r="C203" s="41"/>
      <c r="D203" s="41"/>
      <c r="E203" s="41"/>
      <c r="F203" s="41"/>
      <c r="G203" s="41"/>
      <c r="H203" s="41"/>
      <c r="I203" s="41"/>
      <c r="J203" s="41"/>
      <c r="K203" s="41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>
      <c r="A204" s="41"/>
      <c r="B204" s="42"/>
      <c r="C204" s="41"/>
      <c r="D204" s="41"/>
      <c r="E204" s="41"/>
      <c r="F204" s="41"/>
      <c r="G204" s="41"/>
      <c r="H204" s="41"/>
      <c r="I204" s="41"/>
      <c r="J204" s="41"/>
      <c r="K204" s="41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>
      <c r="A205" s="41"/>
      <c r="B205" s="42"/>
      <c r="C205" s="41"/>
      <c r="D205" s="41"/>
      <c r="E205" s="41"/>
      <c r="F205" s="41"/>
      <c r="G205" s="41"/>
      <c r="H205" s="41"/>
      <c r="I205" s="41"/>
      <c r="J205" s="41"/>
      <c r="K205" s="41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>
      <c r="A206" s="41"/>
      <c r="B206" s="42"/>
      <c r="C206" s="41"/>
      <c r="D206" s="41"/>
      <c r="E206" s="41"/>
      <c r="F206" s="41"/>
      <c r="G206" s="41"/>
      <c r="H206" s="41"/>
      <c r="I206" s="41"/>
      <c r="J206" s="41"/>
      <c r="K206" s="41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>
      <c r="A207" s="41"/>
      <c r="B207" s="42"/>
      <c r="C207" s="41"/>
      <c r="D207" s="41"/>
      <c r="E207" s="41"/>
      <c r="F207" s="41"/>
      <c r="G207" s="41"/>
      <c r="H207" s="41"/>
      <c r="I207" s="41"/>
      <c r="J207" s="41"/>
      <c r="K207" s="41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>
      <c r="A208" s="41"/>
      <c r="B208" s="42"/>
      <c r="C208" s="41"/>
      <c r="D208" s="41"/>
      <c r="E208" s="41"/>
      <c r="F208" s="41"/>
      <c r="G208" s="41"/>
      <c r="H208" s="41"/>
      <c r="I208" s="41"/>
      <c r="J208" s="41"/>
      <c r="K208" s="41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>
      <c r="A209" s="41"/>
      <c r="B209" s="42"/>
      <c r="C209" s="41"/>
      <c r="D209" s="41"/>
      <c r="E209" s="41"/>
      <c r="F209" s="41"/>
      <c r="G209" s="41"/>
      <c r="H209" s="41"/>
      <c r="I209" s="41"/>
      <c r="J209" s="41"/>
      <c r="K209" s="41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>
      <c r="A210" s="41"/>
      <c r="B210" s="42"/>
      <c r="C210" s="41"/>
      <c r="D210" s="41"/>
      <c r="E210" s="41"/>
      <c r="F210" s="41"/>
      <c r="G210" s="41"/>
      <c r="H210" s="41"/>
      <c r="I210" s="41"/>
      <c r="J210" s="41"/>
      <c r="K210" s="41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>
      <c r="A211" s="41"/>
      <c r="B211" s="42"/>
      <c r="C211" s="41"/>
      <c r="D211" s="41"/>
      <c r="E211" s="41"/>
      <c r="F211" s="41"/>
      <c r="G211" s="41"/>
      <c r="H211" s="41"/>
      <c r="I211" s="41"/>
      <c r="J211" s="41"/>
      <c r="K211" s="41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>
      <c r="A212" s="41"/>
      <c r="B212" s="42"/>
      <c r="C212" s="41"/>
      <c r="D212" s="41"/>
      <c r="E212" s="41"/>
      <c r="F212" s="41"/>
      <c r="G212" s="41"/>
      <c r="H212" s="41"/>
      <c r="I212" s="41"/>
      <c r="J212" s="41"/>
      <c r="K212" s="41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>
      <c r="A213" s="41"/>
      <c r="B213" s="42"/>
      <c r="C213" s="41"/>
      <c r="D213" s="41"/>
      <c r="E213" s="41"/>
      <c r="F213" s="41"/>
      <c r="G213" s="41"/>
      <c r="H213" s="41"/>
      <c r="I213" s="41"/>
      <c r="J213" s="41"/>
      <c r="K213" s="41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>
      <c r="A214" s="41"/>
      <c r="B214" s="42"/>
      <c r="C214" s="41"/>
      <c r="D214" s="41"/>
      <c r="E214" s="41"/>
      <c r="F214" s="41"/>
      <c r="G214" s="41"/>
      <c r="H214" s="41"/>
      <c r="I214" s="41"/>
      <c r="J214" s="41"/>
      <c r="K214" s="41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>
      <c r="A215" s="41"/>
      <c r="B215" s="42"/>
      <c r="C215" s="41"/>
      <c r="D215" s="41"/>
      <c r="E215" s="41"/>
      <c r="F215" s="41"/>
      <c r="G215" s="41"/>
      <c r="H215" s="41"/>
      <c r="I215" s="41"/>
      <c r="J215" s="41"/>
      <c r="K215" s="41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>
      <c r="A216" s="41"/>
      <c r="B216" s="42"/>
      <c r="C216" s="41"/>
      <c r="D216" s="41"/>
      <c r="E216" s="41"/>
      <c r="F216" s="41"/>
      <c r="G216" s="41"/>
      <c r="H216" s="41"/>
      <c r="I216" s="41"/>
      <c r="J216" s="41"/>
      <c r="K216" s="41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>
      <c r="A217" s="41"/>
      <c r="B217" s="42"/>
      <c r="C217" s="41"/>
      <c r="D217" s="41"/>
      <c r="E217" s="41"/>
      <c r="F217" s="41"/>
      <c r="G217" s="41"/>
      <c r="H217" s="41"/>
      <c r="I217" s="41"/>
      <c r="J217" s="41"/>
      <c r="K217" s="41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>
      <c r="A218" s="41"/>
      <c r="B218" s="42"/>
      <c r="C218" s="41"/>
      <c r="D218" s="41"/>
      <c r="E218" s="41"/>
      <c r="F218" s="41"/>
      <c r="G218" s="41"/>
      <c r="H218" s="41"/>
      <c r="I218" s="41"/>
      <c r="J218" s="41"/>
      <c r="K218" s="41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>
      <c r="A219" s="41"/>
      <c r="B219" s="42"/>
      <c r="C219" s="41"/>
      <c r="D219" s="41"/>
      <c r="E219" s="41"/>
      <c r="F219" s="41"/>
      <c r="G219" s="41"/>
      <c r="H219" s="41"/>
      <c r="I219" s="41"/>
      <c r="J219" s="41"/>
      <c r="K219" s="41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>
      <c r="A220" s="41"/>
      <c r="B220" s="42"/>
      <c r="C220" s="41"/>
      <c r="D220" s="41"/>
      <c r="E220" s="41"/>
      <c r="F220" s="41"/>
      <c r="G220" s="41"/>
      <c r="H220" s="41"/>
      <c r="I220" s="41"/>
      <c r="J220" s="41"/>
      <c r="K220" s="41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>
      <c r="A221" s="41"/>
      <c r="B221" s="42"/>
      <c r="C221" s="41"/>
      <c r="D221" s="41"/>
      <c r="E221" s="41"/>
      <c r="F221" s="41"/>
      <c r="G221" s="41"/>
      <c r="H221" s="41"/>
      <c r="I221" s="41"/>
      <c r="J221" s="41"/>
      <c r="K221" s="41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>
      <c r="A222" s="41"/>
      <c r="B222" s="42"/>
      <c r="C222" s="41"/>
      <c r="D222" s="41"/>
      <c r="E222" s="41"/>
      <c r="F222" s="41"/>
      <c r="G222" s="41"/>
      <c r="H222" s="41"/>
      <c r="I222" s="41"/>
      <c r="J222" s="41"/>
      <c r="K222" s="41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>
      <c r="A223" s="41"/>
      <c r="B223" s="42"/>
      <c r="C223" s="41"/>
      <c r="D223" s="41"/>
      <c r="E223" s="41"/>
      <c r="F223" s="41"/>
      <c r="G223" s="41"/>
      <c r="H223" s="41"/>
      <c r="I223" s="41"/>
      <c r="J223" s="41"/>
      <c r="K223" s="41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>
      <c r="A224" s="41"/>
      <c r="B224" s="42"/>
      <c r="C224" s="41"/>
      <c r="D224" s="41"/>
      <c r="E224" s="41"/>
      <c r="F224" s="41"/>
      <c r="G224" s="41"/>
      <c r="H224" s="41"/>
      <c r="I224" s="41"/>
      <c r="J224" s="41"/>
      <c r="K224" s="41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>
      <c r="A225" s="41"/>
      <c r="B225" s="42"/>
      <c r="C225" s="41"/>
      <c r="D225" s="41"/>
      <c r="E225" s="41"/>
      <c r="F225" s="41"/>
      <c r="G225" s="41"/>
      <c r="H225" s="41"/>
      <c r="I225" s="41"/>
      <c r="J225" s="41"/>
      <c r="K225" s="41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>
      <c r="A226" s="41"/>
      <c r="B226" s="42"/>
      <c r="C226" s="41"/>
      <c r="D226" s="41"/>
      <c r="E226" s="41"/>
      <c r="F226" s="41"/>
      <c r="G226" s="41"/>
      <c r="H226" s="41"/>
      <c r="I226" s="41"/>
      <c r="J226" s="41"/>
      <c r="K226" s="41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>
      <c r="A227" s="41"/>
      <c r="B227" s="42"/>
      <c r="C227" s="41"/>
      <c r="D227" s="41"/>
      <c r="E227" s="41"/>
      <c r="F227" s="41"/>
      <c r="G227" s="41"/>
      <c r="H227" s="41"/>
      <c r="I227" s="41"/>
      <c r="J227" s="41"/>
      <c r="K227" s="41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>
      <c r="A228" s="41"/>
      <c r="B228" s="42"/>
      <c r="C228" s="41"/>
      <c r="D228" s="41"/>
      <c r="E228" s="41"/>
      <c r="F228" s="41"/>
      <c r="G228" s="41"/>
      <c r="H228" s="41"/>
      <c r="I228" s="41"/>
      <c r="J228" s="41"/>
      <c r="K228" s="41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>
      <c r="A229" s="41"/>
      <c r="B229" s="42"/>
      <c r="C229" s="41"/>
      <c r="D229" s="41"/>
      <c r="E229" s="41"/>
      <c r="F229" s="41"/>
      <c r="G229" s="41"/>
      <c r="H229" s="41"/>
      <c r="I229" s="41"/>
      <c r="J229" s="41"/>
      <c r="K229" s="41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>
      <c r="A230" s="41"/>
      <c r="B230" s="42"/>
      <c r="C230" s="41"/>
      <c r="D230" s="41"/>
      <c r="E230" s="41"/>
      <c r="F230" s="41"/>
      <c r="G230" s="41"/>
      <c r="H230" s="41"/>
      <c r="I230" s="41"/>
      <c r="J230" s="41"/>
      <c r="K230" s="41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>
      <c r="A231" s="41"/>
      <c r="B231" s="42"/>
      <c r="C231" s="41"/>
      <c r="D231" s="41"/>
      <c r="E231" s="41"/>
      <c r="F231" s="41"/>
      <c r="G231" s="41"/>
      <c r="H231" s="41"/>
      <c r="I231" s="41"/>
      <c r="J231" s="41"/>
      <c r="K231" s="41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>
      <c r="A232" s="41"/>
      <c r="B232" s="42"/>
      <c r="C232" s="41"/>
      <c r="D232" s="41"/>
      <c r="E232" s="41"/>
      <c r="F232" s="41"/>
      <c r="G232" s="41"/>
      <c r="H232" s="41"/>
      <c r="I232" s="41"/>
      <c r="J232" s="41"/>
      <c r="K232" s="41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>
      <c r="A233" s="41"/>
      <c r="B233" s="42"/>
      <c r="C233" s="41"/>
      <c r="D233" s="41"/>
      <c r="E233" s="41"/>
      <c r="F233" s="41"/>
      <c r="G233" s="41"/>
      <c r="H233" s="41"/>
      <c r="I233" s="41"/>
      <c r="J233" s="41"/>
      <c r="K233" s="41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>
      <c r="A234" s="41"/>
      <c r="B234" s="42"/>
      <c r="C234" s="41"/>
      <c r="D234" s="41"/>
      <c r="E234" s="41"/>
      <c r="F234" s="41"/>
      <c r="G234" s="41"/>
      <c r="H234" s="41"/>
      <c r="I234" s="41"/>
      <c r="J234" s="41"/>
      <c r="K234" s="41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>
      <c r="A235" s="41"/>
      <c r="B235" s="42"/>
      <c r="C235" s="41"/>
      <c r="D235" s="41"/>
      <c r="E235" s="41"/>
      <c r="F235" s="41"/>
      <c r="G235" s="41"/>
      <c r="H235" s="41"/>
      <c r="I235" s="41"/>
      <c r="J235" s="41"/>
      <c r="K235" s="41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>
      <c r="A236" s="41"/>
      <c r="B236" s="42"/>
      <c r="C236" s="41"/>
      <c r="D236" s="41"/>
      <c r="E236" s="41"/>
      <c r="F236" s="41"/>
      <c r="G236" s="41"/>
      <c r="H236" s="41"/>
      <c r="I236" s="41"/>
      <c r="J236" s="41"/>
      <c r="K236" s="41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>
      <c r="A237" s="41"/>
      <c r="B237" s="42"/>
      <c r="C237" s="41"/>
      <c r="D237" s="41"/>
      <c r="E237" s="41"/>
      <c r="F237" s="41"/>
      <c r="G237" s="41"/>
      <c r="H237" s="41"/>
      <c r="I237" s="41"/>
      <c r="J237" s="41"/>
      <c r="K237" s="41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>
      <c r="A238" s="41"/>
      <c r="B238" s="42"/>
      <c r="C238" s="41"/>
      <c r="D238" s="41"/>
      <c r="E238" s="41"/>
      <c r="F238" s="41"/>
      <c r="G238" s="41"/>
      <c r="H238" s="41"/>
      <c r="I238" s="41"/>
      <c r="J238" s="41"/>
      <c r="K238" s="41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>
      <c r="A239" s="41"/>
      <c r="B239" s="42"/>
      <c r="C239" s="41"/>
      <c r="D239" s="41"/>
      <c r="E239" s="41"/>
      <c r="F239" s="41"/>
      <c r="G239" s="41"/>
      <c r="H239" s="41"/>
      <c r="I239" s="41"/>
      <c r="J239" s="41"/>
      <c r="K239" s="41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>
      <c r="A240" s="41"/>
      <c r="B240" s="42"/>
      <c r="C240" s="41"/>
      <c r="D240" s="41"/>
      <c r="E240" s="41"/>
      <c r="F240" s="41"/>
      <c r="G240" s="41"/>
      <c r="H240" s="41"/>
      <c r="I240" s="41"/>
      <c r="J240" s="41"/>
      <c r="K240" s="41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>
      <c r="A241" s="41"/>
      <c r="B241" s="42"/>
      <c r="C241" s="41"/>
      <c r="D241" s="41"/>
      <c r="E241" s="41"/>
      <c r="F241" s="41"/>
      <c r="G241" s="41"/>
      <c r="H241" s="41"/>
      <c r="I241" s="41"/>
      <c r="J241" s="41"/>
      <c r="K241" s="41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>
      <c r="A242" s="41"/>
      <c r="B242" s="42"/>
      <c r="C242" s="41"/>
      <c r="D242" s="41"/>
      <c r="E242" s="41"/>
      <c r="F242" s="41"/>
      <c r="G242" s="41"/>
      <c r="H242" s="41"/>
      <c r="I242" s="41"/>
      <c r="J242" s="41"/>
      <c r="K242" s="41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>
      <c r="A243" s="41"/>
      <c r="B243" s="42"/>
      <c r="C243" s="41"/>
      <c r="D243" s="41"/>
      <c r="E243" s="41"/>
      <c r="F243" s="41"/>
      <c r="G243" s="41"/>
      <c r="H243" s="41"/>
      <c r="I243" s="41"/>
      <c r="J243" s="41"/>
      <c r="K243" s="41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>
      <c r="A244" s="41"/>
      <c r="B244" s="42"/>
      <c r="C244" s="41"/>
      <c r="D244" s="41"/>
      <c r="E244" s="41"/>
      <c r="F244" s="41"/>
      <c r="G244" s="41"/>
      <c r="H244" s="41"/>
      <c r="I244" s="41"/>
      <c r="J244" s="41"/>
      <c r="K244" s="41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>
      <c r="A245" s="41"/>
      <c r="B245" s="42"/>
      <c r="C245" s="41"/>
      <c r="D245" s="41"/>
      <c r="E245" s="41"/>
      <c r="F245" s="41"/>
      <c r="G245" s="41"/>
      <c r="H245" s="41"/>
      <c r="I245" s="41"/>
      <c r="J245" s="41"/>
      <c r="K245" s="41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>
      <c r="A246" s="41"/>
      <c r="B246" s="42"/>
      <c r="C246" s="41"/>
      <c r="D246" s="41"/>
      <c r="E246" s="41"/>
      <c r="F246" s="41"/>
      <c r="G246" s="41"/>
      <c r="H246" s="41"/>
      <c r="I246" s="41"/>
      <c r="J246" s="41"/>
      <c r="K246" s="41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>
      <c r="A247" s="41"/>
      <c r="B247" s="42"/>
      <c r="C247" s="41"/>
      <c r="D247" s="41"/>
      <c r="E247" s="41"/>
      <c r="F247" s="41"/>
      <c r="G247" s="41"/>
      <c r="H247" s="41"/>
      <c r="I247" s="41"/>
      <c r="J247" s="41"/>
      <c r="K247" s="41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>
      <c r="A248" s="41"/>
      <c r="B248" s="42"/>
      <c r="C248" s="41"/>
      <c r="D248" s="41"/>
      <c r="E248" s="41"/>
      <c r="F248" s="41"/>
      <c r="G248" s="41"/>
      <c r="H248" s="41"/>
      <c r="I248" s="41"/>
      <c r="J248" s="41"/>
      <c r="K248" s="41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>
      <c r="A249" s="41"/>
      <c r="B249" s="42"/>
      <c r="C249" s="41"/>
      <c r="D249" s="41"/>
      <c r="E249" s="41"/>
      <c r="F249" s="41"/>
      <c r="G249" s="41"/>
      <c r="H249" s="41"/>
      <c r="I249" s="41"/>
      <c r="J249" s="41"/>
      <c r="K249" s="41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>
      <c r="A250" s="41"/>
      <c r="B250" s="42"/>
      <c r="C250" s="41"/>
      <c r="D250" s="41"/>
      <c r="E250" s="41"/>
      <c r="F250" s="41"/>
      <c r="G250" s="41"/>
      <c r="H250" s="41"/>
      <c r="I250" s="41"/>
      <c r="J250" s="41"/>
      <c r="K250" s="41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>
      <c r="A251" s="41"/>
      <c r="B251" s="42"/>
      <c r="C251" s="41"/>
      <c r="D251" s="41"/>
      <c r="E251" s="41"/>
      <c r="F251" s="41"/>
      <c r="G251" s="41"/>
      <c r="H251" s="41"/>
      <c r="I251" s="41"/>
      <c r="J251" s="41"/>
      <c r="K251" s="41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>
      <c r="A252" s="41"/>
      <c r="B252" s="42"/>
      <c r="C252" s="41"/>
      <c r="D252" s="41"/>
      <c r="E252" s="41"/>
      <c r="F252" s="41"/>
      <c r="G252" s="41"/>
      <c r="H252" s="41"/>
      <c r="I252" s="41"/>
      <c r="J252" s="41"/>
      <c r="K252" s="41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>
      <c r="A253" s="41"/>
      <c r="B253" s="42"/>
      <c r="C253" s="41"/>
      <c r="D253" s="41"/>
      <c r="E253" s="41"/>
      <c r="F253" s="41"/>
      <c r="G253" s="41"/>
      <c r="H253" s="41"/>
      <c r="I253" s="41"/>
      <c r="J253" s="41"/>
      <c r="K253" s="41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>
      <c r="A254" s="41"/>
      <c r="B254" s="42"/>
      <c r="C254" s="41"/>
      <c r="D254" s="41"/>
      <c r="E254" s="41"/>
      <c r="F254" s="41"/>
      <c r="G254" s="41"/>
      <c r="H254" s="41"/>
      <c r="I254" s="41"/>
      <c r="J254" s="41"/>
      <c r="K254" s="41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>
      <c r="A255" s="41"/>
      <c r="B255" s="42"/>
      <c r="C255" s="41"/>
      <c r="D255" s="41"/>
      <c r="E255" s="41"/>
      <c r="F255" s="41"/>
      <c r="G255" s="41"/>
      <c r="H255" s="41"/>
      <c r="I255" s="41"/>
      <c r="J255" s="41"/>
      <c r="K255" s="41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>
      <c r="A256" s="41"/>
      <c r="B256" s="42"/>
      <c r="C256" s="41"/>
      <c r="D256" s="41"/>
      <c r="E256" s="41"/>
      <c r="F256" s="41"/>
      <c r="G256" s="41"/>
      <c r="H256" s="41"/>
      <c r="I256" s="41"/>
      <c r="J256" s="41"/>
      <c r="K256" s="41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>
      <c r="A257" s="41"/>
      <c r="B257" s="42"/>
      <c r="C257" s="41"/>
      <c r="D257" s="41"/>
      <c r="E257" s="41"/>
      <c r="F257" s="41"/>
      <c r="G257" s="41"/>
      <c r="H257" s="41"/>
      <c r="I257" s="41"/>
      <c r="J257" s="41"/>
      <c r="K257" s="41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>
      <c r="A258" s="41"/>
      <c r="B258" s="42"/>
      <c r="C258" s="41"/>
      <c r="D258" s="41"/>
      <c r="E258" s="41"/>
      <c r="F258" s="41"/>
      <c r="G258" s="41"/>
      <c r="H258" s="41"/>
      <c r="I258" s="41"/>
      <c r="J258" s="41"/>
      <c r="K258" s="41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>
      <c r="A259" s="41"/>
      <c r="B259" s="42"/>
      <c r="C259" s="41"/>
      <c r="D259" s="41"/>
      <c r="E259" s="41"/>
      <c r="F259" s="41"/>
      <c r="G259" s="41"/>
      <c r="H259" s="41"/>
      <c r="I259" s="41"/>
      <c r="J259" s="41"/>
      <c r="K259" s="41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>
      <c r="A260" s="41"/>
      <c r="B260" s="42"/>
      <c r="C260" s="41"/>
      <c r="D260" s="41"/>
      <c r="E260" s="41"/>
      <c r="F260" s="41"/>
      <c r="G260" s="41"/>
      <c r="H260" s="41"/>
      <c r="I260" s="41"/>
      <c r="J260" s="41"/>
      <c r="K260" s="41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>
      <c r="A261" s="41"/>
      <c r="B261" s="42"/>
      <c r="C261" s="41"/>
      <c r="D261" s="41"/>
      <c r="E261" s="41"/>
      <c r="F261" s="41"/>
      <c r="G261" s="41"/>
      <c r="H261" s="41"/>
      <c r="I261" s="41"/>
      <c r="J261" s="41"/>
      <c r="K261" s="41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>
      <c r="A262" s="41"/>
      <c r="B262" s="42"/>
      <c r="C262" s="41"/>
      <c r="D262" s="41"/>
      <c r="E262" s="41"/>
      <c r="F262" s="41"/>
      <c r="G262" s="41"/>
      <c r="H262" s="41"/>
      <c r="I262" s="41"/>
      <c r="J262" s="41"/>
      <c r="K262" s="41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>
      <c r="A263" s="41"/>
      <c r="B263" s="42"/>
      <c r="C263" s="41"/>
      <c r="D263" s="41"/>
      <c r="E263" s="41"/>
      <c r="F263" s="41"/>
      <c r="G263" s="41"/>
      <c r="H263" s="41"/>
      <c r="I263" s="41"/>
      <c r="J263" s="41"/>
      <c r="K263" s="41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>
      <c r="A264" s="41"/>
      <c r="B264" s="42"/>
      <c r="C264" s="41"/>
      <c r="D264" s="41"/>
      <c r="E264" s="41"/>
      <c r="F264" s="41"/>
      <c r="G264" s="41"/>
      <c r="H264" s="41"/>
      <c r="I264" s="41"/>
      <c r="J264" s="41"/>
      <c r="K264" s="41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>
      <c r="A265" s="41"/>
      <c r="B265" s="42"/>
      <c r="C265" s="41"/>
      <c r="D265" s="41"/>
      <c r="E265" s="41"/>
      <c r="F265" s="41"/>
      <c r="G265" s="41"/>
      <c r="H265" s="41"/>
      <c r="I265" s="41"/>
      <c r="J265" s="41"/>
      <c r="K265" s="41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>
      <c r="A266" s="41"/>
      <c r="B266" s="42"/>
      <c r="C266" s="41"/>
      <c r="D266" s="41"/>
      <c r="E266" s="41"/>
      <c r="F266" s="41"/>
      <c r="G266" s="41"/>
      <c r="H266" s="41"/>
      <c r="I266" s="41"/>
      <c r="J266" s="41"/>
      <c r="K266" s="41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>
      <c r="A267" s="41"/>
      <c r="B267" s="42"/>
      <c r="C267" s="41"/>
      <c r="D267" s="41"/>
      <c r="E267" s="41"/>
      <c r="F267" s="41"/>
      <c r="G267" s="41"/>
      <c r="H267" s="41"/>
      <c r="I267" s="41"/>
      <c r="J267" s="41"/>
      <c r="K267" s="41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>
      <c r="A268" s="41"/>
      <c r="B268" s="42"/>
      <c r="C268" s="41"/>
      <c r="D268" s="41"/>
      <c r="E268" s="41"/>
      <c r="F268" s="41"/>
      <c r="G268" s="41"/>
      <c r="H268" s="41"/>
      <c r="I268" s="41"/>
      <c r="J268" s="41"/>
      <c r="K268" s="41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>
      <c r="A269" s="41"/>
      <c r="B269" s="42"/>
      <c r="C269" s="41"/>
      <c r="D269" s="41"/>
      <c r="E269" s="41"/>
      <c r="F269" s="41"/>
      <c r="G269" s="41"/>
      <c r="H269" s="41"/>
      <c r="I269" s="41"/>
      <c r="J269" s="41"/>
      <c r="K269" s="41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>
      <c r="A270" s="41"/>
      <c r="B270" s="42"/>
      <c r="C270" s="41"/>
      <c r="D270" s="41"/>
      <c r="E270" s="41"/>
      <c r="F270" s="41"/>
      <c r="G270" s="41"/>
      <c r="H270" s="41"/>
      <c r="I270" s="41"/>
      <c r="J270" s="41"/>
      <c r="K270" s="41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>
      <c r="A271" s="41"/>
      <c r="B271" s="42"/>
      <c r="C271" s="41"/>
      <c r="D271" s="41"/>
      <c r="E271" s="41"/>
      <c r="F271" s="41"/>
      <c r="G271" s="41"/>
      <c r="H271" s="41"/>
      <c r="I271" s="41"/>
      <c r="J271" s="41"/>
      <c r="K271" s="41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>
      <c r="A272" s="41"/>
      <c r="B272" s="42"/>
      <c r="C272" s="41"/>
      <c r="D272" s="41"/>
      <c r="E272" s="41"/>
      <c r="F272" s="41"/>
      <c r="G272" s="41"/>
      <c r="H272" s="41"/>
      <c r="I272" s="41"/>
      <c r="J272" s="41"/>
      <c r="K272" s="41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>
      <c r="A273" s="41"/>
      <c r="B273" s="42"/>
      <c r="C273" s="41"/>
      <c r="D273" s="41"/>
      <c r="E273" s="41"/>
      <c r="F273" s="41"/>
      <c r="G273" s="41"/>
      <c r="H273" s="41"/>
      <c r="I273" s="41"/>
      <c r="J273" s="41"/>
      <c r="K273" s="41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>
      <c r="A274" s="41"/>
      <c r="B274" s="42"/>
      <c r="C274" s="41"/>
      <c r="D274" s="41"/>
      <c r="E274" s="41"/>
      <c r="F274" s="41"/>
      <c r="G274" s="41"/>
      <c r="H274" s="41"/>
      <c r="I274" s="41"/>
      <c r="J274" s="41"/>
      <c r="K274" s="41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>
      <c r="A275" s="41"/>
      <c r="B275" s="42"/>
      <c r="C275" s="41"/>
      <c r="D275" s="41"/>
      <c r="E275" s="41"/>
      <c r="F275" s="41"/>
      <c r="G275" s="41"/>
      <c r="H275" s="41"/>
      <c r="I275" s="41"/>
      <c r="J275" s="41"/>
      <c r="K275" s="41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>
      <c r="A276" s="41"/>
      <c r="B276" s="42"/>
      <c r="C276" s="41"/>
      <c r="D276" s="41"/>
      <c r="E276" s="41"/>
      <c r="F276" s="41"/>
      <c r="G276" s="41"/>
      <c r="H276" s="41"/>
      <c r="I276" s="41"/>
      <c r="J276" s="41"/>
      <c r="K276" s="41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>
      <c r="A277" s="41"/>
      <c r="B277" s="42"/>
      <c r="C277" s="41"/>
      <c r="D277" s="41"/>
      <c r="E277" s="41"/>
      <c r="F277" s="41"/>
      <c r="G277" s="41"/>
      <c r="H277" s="41"/>
      <c r="I277" s="41"/>
      <c r="J277" s="41"/>
      <c r="K277" s="41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>
      <c r="A278" s="41"/>
      <c r="B278" s="42"/>
      <c r="C278" s="41"/>
      <c r="D278" s="41"/>
      <c r="E278" s="41"/>
      <c r="F278" s="41"/>
      <c r="G278" s="41"/>
      <c r="H278" s="41"/>
      <c r="I278" s="41"/>
      <c r="J278" s="41"/>
      <c r="K278" s="41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>
      <c r="A279" s="41"/>
      <c r="B279" s="42"/>
      <c r="C279" s="41"/>
      <c r="D279" s="41"/>
      <c r="E279" s="41"/>
      <c r="F279" s="41"/>
      <c r="G279" s="41"/>
      <c r="H279" s="41"/>
      <c r="I279" s="41"/>
      <c r="J279" s="41"/>
      <c r="K279" s="41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>
      <c r="A280" s="41"/>
      <c r="B280" s="42"/>
      <c r="C280" s="41"/>
      <c r="D280" s="41"/>
      <c r="E280" s="41"/>
      <c r="F280" s="41"/>
      <c r="G280" s="41"/>
      <c r="H280" s="41"/>
      <c r="I280" s="41"/>
      <c r="J280" s="41"/>
      <c r="K280" s="41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>
      <c r="A281" s="41"/>
      <c r="B281" s="42"/>
      <c r="C281" s="41"/>
      <c r="D281" s="41"/>
      <c r="E281" s="41"/>
      <c r="F281" s="41"/>
      <c r="G281" s="41"/>
      <c r="H281" s="41"/>
      <c r="I281" s="41"/>
      <c r="J281" s="41"/>
      <c r="K281" s="41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>
      <c r="A282" s="41"/>
      <c r="B282" s="42"/>
      <c r="C282" s="41"/>
      <c r="D282" s="41"/>
      <c r="E282" s="41"/>
      <c r="F282" s="41"/>
      <c r="G282" s="41"/>
      <c r="H282" s="41"/>
      <c r="I282" s="41"/>
      <c r="J282" s="41"/>
      <c r="K282" s="41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>
      <c r="A283" s="41"/>
      <c r="B283" s="42"/>
      <c r="C283" s="41"/>
      <c r="D283" s="41"/>
      <c r="E283" s="41"/>
      <c r="F283" s="41"/>
      <c r="G283" s="41"/>
      <c r="H283" s="41"/>
      <c r="I283" s="41"/>
      <c r="J283" s="41"/>
      <c r="K283" s="41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>
      <c r="A284" s="41"/>
      <c r="B284" s="42"/>
      <c r="C284" s="41"/>
      <c r="D284" s="41"/>
      <c r="E284" s="41"/>
      <c r="F284" s="41"/>
      <c r="G284" s="41"/>
      <c r="H284" s="41"/>
      <c r="I284" s="41"/>
      <c r="J284" s="41"/>
      <c r="K284" s="41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>
      <c r="A285" s="41"/>
      <c r="B285" s="42"/>
      <c r="C285" s="41"/>
      <c r="D285" s="41"/>
      <c r="E285" s="41"/>
      <c r="F285" s="41"/>
      <c r="G285" s="41"/>
      <c r="H285" s="41"/>
      <c r="I285" s="41"/>
      <c r="J285" s="41"/>
      <c r="K285" s="41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>
      <c r="A286" s="41"/>
      <c r="B286" s="42"/>
      <c r="C286" s="41"/>
      <c r="D286" s="41"/>
      <c r="E286" s="41"/>
      <c r="F286" s="41"/>
      <c r="G286" s="41"/>
      <c r="H286" s="41"/>
      <c r="I286" s="41"/>
      <c r="J286" s="41"/>
      <c r="K286" s="41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>
      <c r="A287" s="41"/>
      <c r="B287" s="42"/>
      <c r="C287" s="41"/>
      <c r="D287" s="41"/>
      <c r="E287" s="41"/>
      <c r="F287" s="41"/>
      <c r="G287" s="41"/>
      <c r="H287" s="41"/>
      <c r="I287" s="41"/>
      <c r="J287" s="41"/>
      <c r="K287" s="41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>
      <c r="A288" s="41"/>
      <c r="B288" s="42"/>
      <c r="C288" s="41"/>
      <c r="D288" s="41"/>
      <c r="E288" s="41"/>
      <c r="F288" s="41"/>
      <c r="G288" s="41"/>
      <c r="H288" s="41"/>
      <c r="I288" s="41"/>
      <c r="J288" s="41"/>
      <c r="K288" s="41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>
      <c r="A289" s="41"/>
      <c r="B289" s="42"/>
      <c r="C289" s="41"/>
      <c r="D289" s="41"/>
      <c r="E289" s="41"/>
      <c r="F289" s="41"/>
      <c r="G289" s="41"/>
      <c r="H289" s="41"/>
      <c r="I289" s="41"/>
      <c r="J289" s="41"/>
      <c r="K289" s="41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>
      <c r="A290" s="41"/>
      <c r="B290" s="42"/>
      <c r="C290" s="41"/>
      <c r="D290" s="41"/>
      <c r="E290" s="41"/>
      <c r="F290" s="41"/>
      <c r="G290" s="41"/>
      <c r="H290" s="41"/>
      <c r="I290" s="41"/>
      <c r="J290" s="41"/>
      <c r="K290" s="41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>
      <c r="A291" s="41"/>
      <c r="B291" s="42"/>
      <c r="C291" s="41"/>
      <c r="D291" s="41"/>
      <c r="E291" s="41"/>
      <c r="F291" s="41"/>
      <c r="G291" s="41"/>
      <c r="H291" s="41"/>
      <c r="I291" s="41"/>
      <c r="J291" s="41"/>
      <c r="K291" s="41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>
      <c r="A292" s="41"/>
      <c r="B292" s="42"/>
      <c r="C292" s="41"/>
      <c r="D292" s="41"/>
      <c r="E292" s="41"/>
      <c r="F292" s="41"/>
      <c r="G292" s="41"/>
      <c r="H292" s="41"/>
      <c r="I292" s="41"/>
      <c r="J292" s="41"/>
      <c r="K292" s="41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>
      <c r="A293" s="41"/>
      <c r="B293" s="42"/>
      <c r="C293" s="41"/>
      <c r="D293" s="41"/>
      <c r="E293" s="41"/>
      <c r="F293" s="41"/>
      <c r="G293" s="41"/>
      <c r="H293" s="41"/>
      <c r="I293" s="41"/>
      <c r="J293" s="41"/>
      <c r="K293" s="41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>
      <c r="A294" s="41"/>
      <c r="B294" s="42"/>
      <c r="C294" s="41"/>
      <c r="D294" s="41"/>
      <c r="E294" s="41"/>
      <c r="F294" s="41"/>
      <c r="G294" s="41"/>
      <c r="H294" s="41"/>
      <c r="I294" s="41"/>
      <c r="J294" s="41"/>
      <c r="K294" s="41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>
      <c r="A295" s="41"/>
      <c r="B295" s="42"/>
      <c r="C295" s="41"/>
      <c r="D295" s="41"/>
      <c r="E295" s="41"/>
      <c r="F295" s="41"/>
      <c r="G295" s="41"/>
      <c r="H295" s="41"/>
      <c r="I295" s="41"/>
      <c r="J295" s="41"/>
      <c r="K295" s="41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>
      <c r="A296" s="41"/>
      <c r="B296" s="42"/>
      <c r="C296" s="41"/>
      <c r="D296" s="41"/>
      <c r="E296" s="41"/>
      <c r="F296" s="41"/>
      <c r="G296" s="41"/>
      <c r="H296" s="41"/>
      <c r="I296" s="41"/>
      <c r="J296" s="41"/>
      <c r="K296" s="41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>
      <c r="A297" s="41"/>
      <c r="B297" s="42"/>
      <c r="C297" s="41"/>
      <c r="D297" s="41"/>
      <c r="E297" s="41"/>
      <c r="F297" s="41"/>
      <c r="G297" s="41"/>
      <c r="H297" s="41"/>
      <c r="I297" s="41"/>
      <c r="J297" s="41"/>
      <c r="K297" s="41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>
      <c r="A298" s="41"/>
      <c r="B298" s="42"/>
      <c r="C298" s="41"/>
      <c r="D298" s="41"/>
      <c r="E298" s="41"/>
      <c r="F298" s="41"/>
      <c r="G298" s="41"/>
      <c r="H298" s="41"/>
      <c r="I298" s="41"/>
      <c r="J298" s="41"/>
      <c r="K298" s="41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>
      <c r="A299" s="41"/>
      <c r="B299" s="42"/>
      <c r="C299" s="41"/>
      <c r="D299" s="41"/>
      <c r="E299" s="41"/>
      <c r="F299" s="41"/>
      <c r="G299" s="41"/>
      <c r="H299" s="41"/>
      <c r="I299" s="41"/>
      <c r="J299" s="41"/>
      <c r="K299" s="41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>
      <c r="A300" s="41"/>
      <c r="B300" s="42"/>
      <c r="C300" s="41"/>
      <c r="D300" s="41"/>
      <c r="E300" s="41"/>
      <c r="F300" s="41"/>
      <c r="G300" s="41"/>
      <c r="H300" s="41"/>
      <c r="I300" s="41"/>
      <c r="J300" s="41"/>
      <c r="K300" s="41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>
      <c r="A301" s="41"/>
      <c r="B301" s="42"/>
      <c r="C301" s="41"/>
      <c r="D301" s="41"/>
      <c r="E301" s="41"/>
      <c r="F301" s="41"/>
      <c r="G301" s="41"/>
      <c r="H301" s="41"/>
      <c r="I301" s="41"/>
      <c r="J301" s="41"/>
      <c r="K301" s="41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>
      <c r="A302" s="41"/>
      <c r="B302" s="42"/>
      <c r="C302" s="41"/>
      <c r="D302" s="41"/>
      <c r="E302" s="41"/>
      <c r="F302" s="41"/>
      <c r="G302" s="41"/>
      <c r="H302" s="41"/>
      <c r="I302" s="41"/>
      <c r="J302" s="41"/>
      <c r="K302" s="41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>
      <c r="A303" s="41"/>
      <c r="B303" s="42"/>
      <c r="C303" s="41"/>
      <c r="D303" s="41"/>
      <c r="E303" s="41"/>
      <c r="F303" s="41"/>
      <c r="G303" s="41"/>
      <c r="H303" s="41"/>
      <c r="I303" s="41"/>
      <c r="J303" s="41"/>
      <c r="K303" s="41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>
      <c r="A304" s="41"/>
      <c r="B304" s="42"/>
      <c r="C304" s="41"/>
      <c r="D304" s="41"/>
      <c r="E304" s="41"/>
      <c r="F304" s="41"/>
      <c r="G304" s="41"/>
      <c r="H304" s="41"/>
      <c r="I304" s="41"/>
      <c r="J304" s="41"/>
      <c r="K304" s="41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>
      <c r="A305" s="41"/>
      <c r="B305" s="42"/>
      <c r="C305" s="41"/>
      <c r="D305" s="41"/>
      <c r="E305" s="41"/>
      <c r="F305" s="41"/>
      <c r="G305" s="41"/>
      <c r="H305" s="41"/>
      <c r="I305" s="41"/>
      <c r="J305" s="41"/>
      <c r="K305" s="41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>
      <c r="A306" s="41"/>
      <c r="B306" s="42"/>
      <c r="C306" s="41"/>
      <c r="D306" s="41"/>
      <c r="E306" s="41"/>
      <c r="F306" s="41"/>
      <c r="G306" s="41"/>
      <c r="H306" s="41"/>
      <c r="I306" s="41"/>
      <c r="J306" s="41"/>
      <c r="K306" s="41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>
      <c r="A307" s="41"/>
      <c r="B307" s="42"/>
      <c r="C307" s="41"/>
      <c r="D307" s="41"/>
      <c r="E307" s="41"/>
      <c r="F307" s="41"/>
      <c r="G307" s="41"/>
      <c r="H307" s="41"/>
      <c r="I307" s="41"/>
      <c r="J307" s="41"/>
      <c r="K307" s="41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>
      <c r="A308" s="41"/>
      <c r="B308" s="42"/>
      <c r="C308" s="41"/>
      <c r="D308" s="41"/>
      <c r="E308" s="41"/>
      <c r="F308" s="41"/>
      <c r="G308" s="41"/>
      <c r="H308" s="41"/>
      <c r="I308" s="41"/>
      <c r="J308" s="41"/>
      <c r="K308" s="41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>
      <c r="A309" s="41"/>
      <c r="B309" s="42"/>
      <c r="C309" s="41"/>
      <c r="D309" s="41"/>
      <c r="E309" s="41"/>
      <c r="F309" s="41"/>
      <c r="G309" s="41"/>
      <c r="H309" s="41"/>
      <c r="I309" s="41"/>
      <c r="J309" s="41"/>
      <c r="K309" s="41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>
      <c r="A310" s="41"/>
      <c r="B310" s="42"/>
      <c r="C310" s="41"/>
      <c r="D310" s="41"/>
      <c r="E310" s="41"/>
      <c r="F310" s="41"/>
      <c r="G310" s="41"/>
      <c r="H310" s="41"/>
      <c r="I310" s="41"/>
      <c r="J310" s="41"/>
      <c r="K310" s="41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>
      <c r="A311" s="41"/>
      <c r="B311" s="42"/>
      <c r="C311" s="41"/>
      <c r="D311" s="41"/>
      <c r="E311" s="41"/>
      <c r="F311" s="41"/>
      <c r="G311" s="41"/>
      <c r="H311" s="41"/>
      <c r="I311" s="41"/>
      <c r="J311" s="41"/>
      <c r="K311" s="41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>
      <c r="A312" s="41"/>
      <c r="B312" s="42"/>
      <c r="C312" s="41"/>
      <c r="D312" s="41"/>
      <c r="E312" s="41"/>
      <c r="F312" s="41"/>
      <c r="G312" s="41"/>
      <c r="H312" s="41"/>
      <c r="I312" s="41"/>
      <c r="J312" s="41"/>
      <c r="K312" s="41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>
      <c r="A313" s="41"/>
      <c r="B313" s="42"/>
      <c r="C313" s="41"/>
      <c r="D313" s="41"/>
      <c r="E313" s="41"/>
      <c r="F313" s="41"/>
      <c r="G313" s="41"/>
      <c r="H313" s="41"/>
      <c r="I313" s="41"/>
      <c r="J313" s="41"/>
      <c r="K313" s="41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>
      <c r="A314" s="41"/>
      <c r="B314" s="42"/>
      <c r="C314" s="41"/>
      <c r="D314" s="41"/>
      <c r="E314" s="41"/>
      <c r="F314" s="41"/>
      <c r="G314" s="41"/>
      <c r="H314" s="41"/>
      <c r="I314" s="41"/>
      <c r="J314" s="41"/>
      <c r="K314" s="41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>
      <c r="A315" s="41"/>
      <c r="B315" s="42"/>
      <c r="C315" s="41"/>
      <c r="D315" s="41"/>
      <c r="E315" s="41"/>
      <c r="F315" s="41"/>
      <c r="G315" s="41"/>
      <c r="H315" s="41"/>
      <c r="I315" s="41"/>
      <c r="J315" s="41"/>
      <c r="K315" s="41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>
      <c r="A316" s="41"/>
      <c r="B316" s="42"/>
      <c r="C316" s="41"/>
      <c r="D316" s="41"/>
      <c r="E316" s="41"/>
      <c r="F316" s="41"/>
      <c r="G316" s="41"/>
      <c r="H316" s="41"/>
      <c r="I316" s="41"/>
      <c r="J316" s="41"/>
      <c r="K316" s="41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>
      <c r="A317" s="41"/>
      <c r="B317" s="42"/>
      <c r="C317" s="41"/>
      <c r="D317" s="41"/>
      <c r="E317" s="41"/>
      <c r="F317" s="41"/>
      <c r="G317" s="41"/>
      <c r="H317" s="41"/>
      <c r="I317" s="41"/>
      <c r="J317" s="41"/>
      <c r="K317" s="41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>
      <c r="A318" s="41"/>
      <c r="B318" s="42"/>
      <c r="C318" s="41"/>
      <c r="D318" s="41"/>
      <c r="E318" s="41"/>
      <c r="F318" s="41"/>
      <c r="G318" s="41"/>
      <c r="H318" s="41"/>
      <c r="I318" s="41"/>
      <c r="J318" s="41"/>
      <c r="K318" s="41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>
      <c r="A319" s="41"/>
      <c r="B319" s="42"/>
      <c r="C319" s="41"/>
      <c r="D319" s="41"/>
      <c r="E319" s="41"/>
      <c r="F319" s="41"/>
      <c r="G319" s="41"/>
      <c r="H319" s="41"/>
      <c r="I319" s="41"/>
      <c r="J319" s="41"/>
      <c r="K319" s="41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>
      <c r="A320" s="41"/>
      <c r="B320" s="42"/>
      <c r="C320" s="41"/>
      <c r="D320" s="41"/>
      <c r="E320" s="41"/>
      <c r="F320" s="41"/>
      <c r="G320" s="41"/>
      <c r="H320" s="41"/>
      <c r="I320" s="41"/>
      <c r="J320" s="41"/>
      <c r="K320" s="41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>
      <c r="A321" s="41"/>
      <c r="B321" s="42"/>
      <c r="C321" s="41"/>
      <c r="D321" s="41"/>
      <c r="E321" s="41"/>
      <c r="F321" s="41"/>
      <c r="G321" s="41"/>
      <c r="H321" s="41"/>
      <c r="I321" s="41"/>
      <c r="J321" s="41"/>
      <c r="K321" s="41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>
      <c r="A322" s="41"/>
      <c r="B322" s="42"/>
      <c r="C322" s="41"/>
      <c r="D322" s="41"/>
      <c r="E322" s="41"/>
      <c r="F322" s="41"/>
      <c r="G322" s="41"/>
      <c r="H322" s="41"/>
      <c r="I322" s="41"/>
      <c r="J322" s="41"/>
      <c r="K322" s="41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>
      <c r="A323" s="41"/>
      <c r="B323" s="42"/>
      <c r="C323" s="41"/>
      <c r="D323" s="41"/>
      <c r="E323" s="41"/>
      <c r="F323" s="41"/>
      <c r="G323" s="41"/>
      <c r="H323" s="41"/>
      <c r="I323" s="41"/>
      <c r="J323" s="41"/>
      <c r="K323" s="41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>
      <c r="A324" s="41"/>
      <c r="B324" s="42"/>
      <c r="C324" s="41"/>
      <c r="D324" s="41"/>
      <c r="E324" s="41"/>
      <c r="F324" s="41"/>
      <c r="G324" s="41"/>
      <c r="H324" s="41"/>
      <c r="I324" s="41"/>
      <c r="J324" s="41"/>
      <c r="K324" s="41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>
      <c r="A325" s="41"/>
      <c r="B325" s="42"/>
      <c r="C325" s="41"/>
      <c r="D325" s="41"/>
      <c r="E325" s="41"/>
      <c r="F325" s="41"/>
      <c r="G325" s="41"/>
      <c r="H325" s="41"/>
      <c r="I325" s="41"/>
      <c r="J325" s="41"/>
      <c r="K325" s="41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>
      <c r="A326" s="41"/>
      <c r="B326" s="42"/>
      <c r="C326" s="41"/>
      <c r="D326" s="41"/>
      <c r="E326" s="41"/>
      <c r="F326" s="41"/>
      <c r="G326" s="41"/>
      <c r="H326" s="41"/>
      <c r="I326" s="41"/>
      <c r="J326" s="41"/>
      <c r="K326" s="41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>
      <c r="A327" s="41"/>
      <c r="B327" s="42"/>
      <c r="C327" s="41"/>
      <c r="D327" s="41"/>
      <c r="E327" s="41"/>
      <c r="F327" s="41"/>
      <c r="G327" s="41"/>
      <c r="H327" s="41"/>
      <c r="I327" s="41"/>
      <c r="J327" s="41"/>
      <c r="K327" s="41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>
      <c r="A328" s="41"/>
      <c r="B328" s="42"/>
      <c r="C328" s="41"/>
      <c r="D328" s="41"/>
      <c r="E328" s="41"/>
      <c r="F328" s="41"/>
      <c r="G328" s="41"/>
      <c r="H328" s="41"/>
      <c r="I328" s="41"/>
      <c r="J328" s="41"/>
      <c r="K328" s="41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>
      <c r="A329" s="41"/>
      <c r="B329" s="42"/>
      <c r="C329" s="41"/>
      <c r="D329" s="41"/>
      <c r="E329" s="41"/>
      <c r="F329" s="41"/>
      <c r="G329" s="41"/>
      <c r="H329" s="41"/>
      <c r="I329" s="41"/>
      <c r="J329" s="41"/>
      <c r="K329" s="41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>
      <c r="A330" s="41"/>
      <c r="B330" s="42"/>
      <c r="C330" s="41"/>
      <c r="D330" s="41"/>
      <c r="E330" s="41"/>
      <c r="F330" s="41"/>
      <c r="G330" s="41"/>
      <c r="H330" s="41"/>
      <c r="I330" s="41"/>
      <c r="J330" s="41"/>
      <c r="K330" s="41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>
      <c r="A331" s="41"/>
      <c r="B331" s="42"/>
      <c r="C331" s="41"/>
      <c r="D331" s="41"/>
      <c r="E331" s="41"/>
      <c r="F331" s="41"/>
      <c r="G331" s="41"/>
      <c r="H331" s="41"/>
      <c r="I331" s="41"/>
      <c r="J331" s="41"/>
      <c r="K331" s="41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>
      <c r="A332" s="41"/>
      <c r="B332" s="42"/>
      <c r="C332" s="41"/>
      <c r="D332" s="41"/>
      <c r="E332" s="41"/>
      <c r="F332" s="41"/>
      <c r="G332" s="41"/>
      <c r="H332" s="41"/>
      <c r="I332" s="41"/>
      <c r="J332" s="41"/>
      <c r="K332" s="41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>
      <c r="A333" s="41"/>
      <c r="B333" s="42"/>
      <c r="C333" s="41"/>
      <c r="D333" s="41"/>
      <c r="E333" s="41"/>
      <c r="F333" s="41"/>
      <c r="G333" s="41"/>
      <c r="H333" s="41"/>
      <c r="I333" s="41"/>
      <c r="J333" s="41"/>
      <c r="K333" s="41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>
      <c r="A334" s="41"/>
      <c r="B334" s="42"/>
      <c r="C334" s="41"/>
      <c r="D334" s="41"/>
      <c r="E334" s="41"/>
      <c r="F334" s="41"/>
      <c r="G334" s="41"/>
      <c r="H334" s="41"/>
      <c r="I334" s="41"/>
      <c r="J334" s="41"/>
      <c r="K334" s="41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>
      <c r="A335" s="41"/>
      <c r="B335" s="42"/>
      <c r="C335" s="41"/>
      <c r="D335" s="41"/>
      <c r="E335" s="41"/>
      <c r="F335" s="41"/>
      <c r="G335" s="41"/>
      <c r="H335" s="41"/>
      <c r="I335" s="41"/>
      <c r="J335" s="41"/>
      <c r="K335" s="41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>
      <c r="A336" s="41"/>
      <c r="B336" s="42"/>
      <c r="C336" s="41"/>
      <c r="D336" s="41"/>
      <c r="E336" s="41"/>
      <c r="F336" s="41"/>
      <c r="G336" s="41"/>
      <c r="H336" s="41"/>
      <c r="I336" s="41"/>
      <c r="J336" s="41"/>
      <c r="K336" s="41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>
      <c r="A337" s="41"/>
      <c r="B337" s="42"/>
      <c r="C337" s="41"/>
      <c r="D337" s="41"/>
      <c r="E337" s="41"/>
      <c r="F337" s="41"/>
      <c r="G337" s="41"/>
      <c r="H337" s="41"/>
      <c r="I337" s="41"/>
      <c r="J337" s="41"/>
      <c r="K337" s="41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>
      <c r="A338" s="41"/>
      <c r="B338" s="42"/>
      <c r="C338" s="41"/>
      <c r="D338" s="41"/>
      <c r="E338" s="41"/>
      <c r="F338" s="41"/>
      <c r="G338" s="41"/>
      <c r="H338" s="41"/>
      <c r="I338" s="41"/>
      <c r="J338" s="41"/>
      <c r="K338" s="41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>
      <c r="A339" s="41"/>
      <c r="B339" s="42"/>
      <c r="C339" s="41"/>
      <c r="D339" s="41"/>
      <c r="E339" s="41"/>
      <c r="F339" s="41"/>
      <c r="G339" s="41"/>
      <c r="H339" s="41"/>
      <c r="I339" s="41"/>
      <c r="J339" s="41"/>
      <c r="K339" s="41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>
      <c r="A340" s="41"/>
      <c r="B340" s="42"/>
      <c r="C340" s="41"/>
      <c r="D340" s="41"/>
      <c r="E340" s="41"/>
      <c r="F340" s="41"/>
      <c r="G340" s="41"/>
      <c r="H340" s="41"/>
      <c r="I340" s="41"/>
      <c r="J340" s="41"/>
      <c r="K340" s="41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>
      <c r="A341" s="41"/>
      <c r="B341" s="42"/>
      <c r="C341" s="41"/>
      <c r="D341" s="41"/>
      <c r="E341" s="41"/>
      <c r="F341" s="41"/>
      <c r="G341" s="41"/>
      <c r="H341" s="41"/>
      <c r="I341" s="41"/>
      <c r="J341" s="41"/>
      <c r="K341" s="41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>
      <c r="A342" s="41"/>
      <c r="B342" s="42"/>
      <c r="C342" s="41"/>
      <c r="D342" s="41"/>
      <c r="E342" s="41"/>
      <c r="F342" s="41"/>
      <c r="G342" s="41"/>
      <c r="H342" s="41"/>
      <c r="I342" s="41"/>
      <c r="J342" s="41"/>
      <c r="K342" s="41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>
      <c r="A343" s="41"/>
      <c r="B343" s="42"/>
      <c r="C343" s="41"/>
      <c r="D343" s="41"/>
      <c r="E343" s="41"/>
      <c r="F343" s="41"/>
      <c r="G343" s="41"/>
      <c r="H343" s="41"/>
      <c r="I343" s="41"/>
      <c r="J343" s="41"/>
      <c r="K343" s="41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>
      <c r="A344" s="41"/>
      <c r="B344" s="42"/>
      <c r="C344" s="41"/>
      <c r="D344" s="41"/>
      <c r="E344" s="41"/>
      <c r="F344" s="41"/>
      <c r="G344" s="41"/>
      <c r="H344" s="41"/>
      <c r="I344" s="41"/>
      <c r="J344" s="41"/>
      <c r="K344" s="41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>
      <c r="A345" s="41"/>
      <c r="B345" s="42"/>
      <c r="C345" s="41"/>
      <c r="D345" s="41"/>
      <c r="E345" s="41"/>
      <c r="F345" s="41"/>
      <c r="G345" s="41"/>
      <c r="H345" s="41"/>
      <c r="I345" s="41"/>
      <c r="J345" s="41"/>
      <c r="K345" s="41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>
      <c r="A346" s="41"/>
      <c r="B346" s="42"/>
      <c r="C346" s="41"/>
      <c r="D346" s="41"/>
      <c r="E346" s="41"/>
      <c r="F346" s="41"/>
      <c r="G346" s="41"/>
      <c r="H346" s="41"/>
      <c r="I346" s="41"/>
      <c r="J346" s="41"/>
      <c r="K346" s="41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>
      <c r="A347" s="41"/>
      <c r="B347" s="42"/>
      <c r="C347" s="41"/>
      <c r="D347" s="41"/>
      <c r="E347" s="41"/>
      <c r="F347" s="41"/>
      <c r="G347" s="41"/>
      <c r="H347" s="41"/>
      <c r="I347" s="41"/>
      <c r="J347" s="41"/>
      <c r="K347" s="41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>
      <c r="A348" s="41"/>
      <c r="B348" s="42"/>
      <c r="C348" s="41"/>
      <c r="D348" s="41"/>
      <c r="E348" s="41"/>
      <c r="F348" s="41"/>
      <c r="G348" s="41"/>
      <c r="H348" s="41"/>
      <c r="I348" s="41"/>
      <c r="J348" s="41"/>
      <c r="K348" s="41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>
      <c r="A349" s="41"/>
      <c r="B349" s="42"/>
      <c r="C349" s="41"/>
      <c r="D349" s="41"/>
      <c r="E349" s="41"/>
      <c r="F349" s="41"/>
      <c r="G349" s="41"/>
      <c r="H349" s="41"/>
      <c r="I349" s="41"/>
      <c r="J349" s="41"/>
      <c r="K349" s="41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>
      <c r="A350" s="41"/>
      <c r="B350" s="42"/>
      <c r="C350" s="41"/>
      <c r="D350" s="41"/>
      <c r="E350" s="41"/>
      <c r="F350" s="41"/>
      <c r="G350" s="41"/>
      <c r="H350" s="41"/>
      <c r="I350" s="41"/>
      <c r="J350" s="41"/>
      <c r="K350" s="41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>
      <c r="A351" s="41"/>
      <c r="B351" s="42"/>
      <c r="C351" s="41"/>
      <c r="D351" s="41"/>
      <c r="E351" s="41"/>
      <c r="F351" s="41"/>
      <c r="G351" s="41"/>
      <c r="H351" s="41"/>
      <c r="I351" s="41"/>
      <c r="J351" s="41"/>
      <c r="K351" s="41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>
      <c r="A352" s="41"/>
      <c r="B352" s="42"/>
      <c r="C352" s="41"/>
      <c r="D352" s="41"/>
      <c r="E352" s="41"/>
      <c r="F352" s="41"/>
      <c r="G352" s="41"/>
      <c r="H352" s="41"/>
      <c r="I352" s="41"/>
      <c r="J352" s="41"/>
      <c r="K352" s="41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>
      <c r="A353" s="41"/>
      <c r="B353" s="42"/>
      <c r="C353" s="41"/>
      <c r="D353" s="41"/>
      <c r="E353" s="41"/>
      <c r="F353" s="41"/>
      <c r="G353" s="41"/>
      <c r="H353" s="41"/>
      <c r="I353" s="41"/>
      <c r="J353" s="41"/>
      <c r="K353" s="41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>
      <c r="A354" s="41"/>
      <c r="B354" s="42"/>
      <c r="C354" s="41"/>
      <c r="D354" s="41"/>
      <c r="E354" s="41"/>
      <c r="F354" s="41"/>
      <c r="G354" s="41"/>
      <c r="H354" s="41"/>
      <c r="I354" s="41"/>
      <c r="J354" s="41"/>
      <c r="K354" s="41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>
      <c r="A355" s="41"/>
      <c r="B355" s="42"/>
      <c r="C355" s="41"/>
      <c r="D355" s="41"/>
      <c r="E355" s="41"/>
      <c r="F355" s="41"/>
      <c r="G355" s="41"/>
      <c r="H355" s="41"/>
      <c r="I355" s="41"/>
      <c r="J355" s="41"/>
      <c r="K355" s="41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>
      <c r="A356" s="41"/>
      <c r="B356" s="42"/>
      <c r="C356" s="41"/>
      <c r="D356" s="41"/>
      <c r="E356" s="41"/>
      <c r="F356" s="41"/>
      <c r="G356" s="41"/>
      <c r="H356" s="41"/>
      <c r="I356" s="41"/>
      <c r="J356" s="41"/>
      <c r="K356" s="41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>
      <c r="A357" s="41"/>
      <c r="B357" s="42"/>
      <c r="C357" s="41"/>
      <c r="D357" s="41"/>
      <c r="E357" s="41"/>
      <c r="F357" s="41"/>
      <c r="G357" s="41"/>
      <c r="H357" s="41"/>
      <c r="I357" s="41"/>
      <c r="J357" s="41"/>
      <c r="K357" s="41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>
      <c r="A358" s="41"/>
      <c r="B358" s="42"/>
      <c r="C358" s="41"/>
      <c r="D358" s="41"/>
      <c r="E358" s="41"/>
      <c r="F358" s="41"/>
      <c r="G358" s="41"/>
      <c r="H358" s="41"/>
      <c r="I358" s="41"/>
      <c r="J358" s="41"/>
      <c r="K358" s="41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>
      <c r="A359" s="41"/>
      <c r="B359" s="42"/>
      <c r="C359" s="41"/>
      <c r="D359" s="41"/>
      <c r="E359" s="41"/>
      <c r="F359" s="41"/>
      <c r="G359" s="41"/>
      <c r="H359" s="41"/>
      <c r="I359" s="41"/>
      <c r="J359" s="41"/>
      <c r="K359" s="41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>
      <c r="A360" s="41"/>
      <c r="B360" s="42"/>
      <c r="C360" s="41"/>
      <c r="D360" s="41"/>
      <c r="E360" s="41"/>
      <c r="F360" s="41"/>
      <c r="G360" s="41"/>
      <c r="H360" s="41"/>
      <c r="I360" s="41"/>
      <c r="J360" s="41"/>
      <c r="K360" s="41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>
      <c r="A361" s="41"/>
      <c r="B361" s="42"/>
      <c r="C361" s="41"/>
      <c r="D361" s="41"/>
      <c r="E361" s="41"/>
      <c r="F361" s="41"/>
      <c r="G361" s="41"/>
      <c r="H361" s="41"/>
      <c r="I361" s="41"/>
      <c r="J361" s="41"/>
      <c r="K361" s="41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>
      <c r="A362" s="41"/>
      <c r="B362" s="42"/>
      <c r="C362" s="41"/>
      <c r="D362" s="41"/>
      <c r="E362" s="41"/>
      <c r="F362" s="41"/>
      <c r="G362" s="41"/>
      <c r="H362" s="41"/>
      <c r="I362" s="41"/>
      <c r="J362" s="41"/>
      <c r="K362" s="41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>
      <c r="A363" s="41"/>
      <c r="B363" s="42"/>
      <c r="C363" s="41"/>
      <c r="D363" s="41"/>
      <c r="E363" s="41"/>
      <c r="F363" s="41"/>
      <c r="G363" s="41"/>
      <c r="H363" s="41"/>
      <c r="I363" s="41"/>
      <c r="J363" s="41"/>
      <c r="K363" s="41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>
      <c r="A364" s="41"/>
      <c r="B364" s="42"/>
      <c r="C364" s="41"/>
      <c r="D364" s="41"/>
      <c r="E364" s="41"/>
      <c r="F364" s="41"/>
      <c r="G364" s="41"/>
      <c r="H364" s="41"/>
      <c r="I364" s="41"/>
      <c r="J364" s="41"/>
      <c r="K364" s="41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>
      <c r="A365" s="41"/>
      <c r="B365" s="42"/>
      <c r="C365" s="41"/>
      <c r="D365" s="41"/>
      <c r="E365" s="41"/>
      <c r="F365" s="41"/>
      <c r="G365" s="41"/>
      <c r="H365" s="41"/>
      <c r="I365" s="41"/>
      <c r="J365" s="41"/>
      <c r="K365" s="41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>
      <c r="A366" s="41"/>
      <c r="B366" s="42"/>
      <c r="C366" s="41"/>
      <c r="D366" s="41"/>
      <c r="E366" s="41"/>
      <c r="F366" s="41"/>
      <c r="G366" s="41"/>
      <c r="H366" s="41"/>
      <c r="I366" s="41"/>
      <c r="J366" s="41"/>
      <c r="K366" s="41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>
      <c r="A367" s="41"/>
      <c r="B367" s="42"/>
      <c r="C367" s="41"/>
      <c r="D367" s="41"/>
      <c r="E367" s="41"/>
      <c r="F367" s="41"/>
      <c r="G367" s="41"/>
      <c r="H367" s="41"/>
      <c r="I367" s="41"/>
      <c r="J367" s="41"/>
      <c r="K367" s="41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>
      <c r="A368" s="41"/>
      <c r="B368" s="42"/>
      <c r="C368" s="41"/>
      <c r="D368" s="41"/>
      <c r="E368" s="41"/>
      <c r="F368" s="41"/>
      <c r="G368" s="41"/>
      <c r="H368" s="41"/>
      <c r="I368" s="41"/>
      <c r="J368" s="41"/>
      <c r="K368" s="41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>
      <c r="A369" s="41"/>
      <c r="B369" s="42"/>
      <c r="C369" s="41"/>
      <c r="D369" s="41"/>
      <c r="E369" s="41"/>
      <c r="F369" s="41"/>
      <c r="G369" s="41"/>
      <c r="H369" s="41"/>
      <c r="I369" s="41"/>
      <c r="J369" s="41"/>
      <c r="K369" s="41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>
      <c r="A370" s="41"/>
      <c r="B370" s="42"/>
      <c r="C370" s="41"/>
      <c r="D370" s="41"/>
      <c r="E370" s="41"/>
      <c r="F370" s="41"/>
      <c r="G370" s="41"/>
      <c r="H370" s="41"/>
      <c r="I370" s="41"/>
      <c r="J370" s="41"/>
      <c r="K370" s="41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>
      <c r="A371" s="41"/>
      <c r="B371" s="42"/>
      <c r="C371" s="41"/>
      <c r="D371" s="41"/>
      <c r="E371" s="41"/>
      <c r="F371" s="41"/>
      <c r="G371" s="41"/>
      <c r="H371" s="41"/>
      <c r="I371" s="41"/>
      <c r="J371" s="41"/>
      <c r="K371" s="41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>
      <c r="A372" s="41"/>
      <c r="B372" s="42"/>
      <c r="C372" s="41"/>
      <c r="D372" s="41"/>
      <c r="E372" s="41"/>
      <c r="F372" s="41"/>
      <c r="G372" s="41"/>
      <c r="H372" s="41"/>
      <c r="I372" s="41"/>
      <c r="J372" s="41"/>
      <c r="K372" s="41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>
      <c r="A373" s="41"/>
      <c r="B373" s="42"/>
      <c r="C373" s="41"/>
      <c r="D373" s="41"/>
      <c r="E373" s="41"/>
      <c r="F373" s="41"/>
      <c r="G373" s="41"/>
      <c r="H373" s="41"/>
      <c r="I373" s="41"/>
      <c r="J373" s="41"/>
      <c r="K373" s="41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>
      <c r="A374" s="41"/>
      <c r="B374" s="42"/>
      <c r="C374" s="41"/>
      <c r="D374" s="41"/>
      <c r="E374" s="41"/>
      <c r="F374" s="41"/>
      <c r="G374" s="41"/>
      <c r="H374" s="41"/>
      <c r="I374" s="41"/>
      <c r="J374" s="41"/>
      <c r="K374" s="41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>
      <c r="A375" s="41"/>
      <c r="B375" s="42"/>
      <c r="C375" s="41"/>
      <c r="D375" s="41"/>
      <c r="E375" s="41"/>
      <c r="F375" s="41"/>
      <c r="G375" s="41"/>
      <c r="H375" s="41"/>
      <c r="I375" s="41"/>
      <c r="J375" s="41"/>
      <c r="K375" s="41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>
      <c r="A376" s="41"/>
      <c r="B376" s="42"/>
      <c r="C376" s="41"/>
      <c r="D376" s="41"/>
      <c r="E376" s="41"/>
      <c r="F376" s="41"/>
      <c r="G376" s="41"/>
      <c r="H376" s="41"/>
      <c r="I376" s="41"/>
      <c r="J376" s="41"/>
      <c r="K376" s="41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>
      <c r="A377" s="41"/>
      <c r="B377" s="42"/>
      <c r="C377" s="41"/>
      <c r="D377" s="41"/>
      <c r="E377" s="41"/>
      <c r="F377" s="41"/>
      <c r="G377" s="41"/>
      <c r="H377" s="41"/>
      <c r="I377" s="41"/>
      <c r="J377" s="41"/>
      <c r="K377" s="41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>
      <c r="A378" s="41"/>
      <c r="B378" s="42"/>
      <c r="C378" s="41"/>
      <c r="D378" s="41"/>
      <c r="E378" s="41"/>
      <c r="F378" s="41"/>
      <c r="G378" s="41"/>
      <c r="H378" s="41"/>
      <c r="I378" s="41"/>
      <c r="J378" s="41"/>
      <c r="K378" s="41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>
      <c r="A379" s="41"/>
      <c r="B379" s="42"/>
      <c r="C379" s="41"/>
      <c r="D379" s="41"/>
      <c r="E379" s="41"/>
      <c r="F379" s="41"/>
      <c r="G379" s="41"/>
      <c r="H379" s="41"/>
      <c r="I379" s="41"/>
      <c r="J379" s="41"/>
      <c r="K379" s="41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>
      <c r="A380" s="41"/>
      <c r="B380" s="42"/>
      <c r="C380" s="41"/>
      <c r="D380" s="41"/>
      <c r="E380" s="41"/>
      <c r="F380" s="41"/>
      <c r="G380" s="41"/>
      <c r="H380" s="41"/>
      <c r="I380" s="41"/>
      <c r="J380" s="41"/>
      <c r="K380" s="41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>
      <c r="A381" s="41"/>
      <c r="B381" s="42"/>
      <c r="C381" s="41"/>
      <c r="D381" s="41"/>
      <c r="E381" s="41"/>
      <c r="F381" s="41"/>
      <c r="G381" s="41"/>
      <c r="H381" s="41"/>
      <c r="I381" s="41"/>
      <c r="J381" s="41"/>
      <c r="K381" s="41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>
      <c r="A382" s="41"/>
      <c r="B382" s="42"/>
      <c r="C382" s="41"/>
      <c r="D382" s="41"/>
      <c r="E382" s="41"/>
      <c r="F382" s="41"/>
      <c r="G382" s="41"/>
      <c r="H382" s="41"/>
      <c r="I382" s="41"/>
      <c r="J382" s="41"/>
      <c r="K382" s="41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>
      <c r="A383" s="41"/>
      <c r="B383" s="42"/>
      <c r="C383" s="41"/>
      <c r="D383" s="41"/>
      <c r="E383" s="41"/>
      <c r="F383" s="41"/>
      <c r="G383" s="41"/>
      <c r="H383" s="41"/>
      <c r="I383" s="41"/>
      <c r="J383" s="41"/>
      <c r="K383" s="41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>
      <c r="A384" s="41"/>
      <c r="B384" s="42"/>
      <c r="C384" s="41"/>
      <c r="D384" s="41"/>
      <c r="E384" s="41"/>
      <c r="F384" s="41"/>
      <c r="G384" s="41"/>
      <c r="H384" s="41"/>
      <c r="I384" s="41"/>
      <c r="J384" s="41"/>
      <c r="K384" s="41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>
      <c r="A385" s="41"/>
      <c r="B385" s="42"/>
      <c r="C385" s="41"/>
      <c r="D385" s="41"/>
      <c r="E385" s="41"/>
      <c r="F385" s="41"/>
      <c r="G385" s="41"/>
      <c r="H385" s="41"/>
      <c r="I385" s="41"/>
      <c r="J385" s="41"/>
      <c r="K385" s="41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>
      <c r="A386" s="41"/>
      <c r="B386" s="42"/>
      <c r="C386" s="41"/>
      <c r="D386" s="41"/>
      <c r="E386" s="41"/>
      <c r="F386" s="41"/>
      <c r="G386" s="41"/>
      <c r="H386" s="41"/>
      <c r="I386" s="41"/>
      <c r="J386" s="41"/>
      <c r="K386" s="41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>
      <c r="A387" s="41"/>
      <c r="B387" s="42"/>
      <c r="C387" s="41"/>
      <c r="D387" s="41"/>
      <c r="E387" s="41"/>
      <c r="F387" s="41"/>
      <c r="G387" s="41"/>
      <c r="H387" s="41"/>
      <c r="I387" s="41"/>
      <c r="J387" s="41"/>
      <c r="K387" s="41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>
      <c r="A388" s="41"/>
      <c r="B388" s="42"/>
      <c r="C388" s="41"/>
      <c r="D388" s="41"/>
      <c r="E388" s="41"/>
      <c r="F388" s="41"/>
      <c r="G388" s="41"/>
      <c r="H388" s="41"/>
      <c r="I388" s="41"/>
      <c r="J388" s="41"/>
      <c r="K388" s="41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>
      <c r="A389" s="41"/>
      <c r="B389" s="42"/>
      <c r="C389" s="41"/>
      <c r="D389" s="41"/>
      <c r="E389" s="41"/>
      <c r="F389" s="41"/>
      <c r="G389" s="41"/>
      <c r="H389" s="41"/>
      <c r="I389" s="41"/>
      <c r="J389" s="41"/>
      <c r="K389" s="41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>
      <c r="A390" s="41"/>
      <c r="B390" s="42"/>
      <c r="C390" s="41"/>
      <c r="D390" s="41"/>
      <c r="E390" s="41"/>
      <c r="F390" s="41"/>
      <c r="G390" s="41"/>
      <c r="H390" s="41"/>
      <c r="I390" s="41"/>
      <c r="J390" s="41"/>
      <c r="K390" s="41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>
      <c r="A391" s="41"/>
      <c r="B391" s="42"/>
      <c r="C391" s="41"/>
      <c r="D391" s="41"/>
      <c r="E391" s="41"/>
      <c r="F391" s="41"/>
      <c r="G391" s="41"/>
      <c r="H391" s="41"/>
      <c r="I391" s="41"/>
      <c r="J391" s="41"/>
      <c r="K391" s="41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>
      <c r="A392" s="41"/>
      <c r="B392" s="42"/>
      <c r="C392" s="41"/>
      <c r="D392" s="41"/>
      <c r="E392" s="41"/>
      <c r="F392" s="41"/>
      <c r="G392" s="41"/>
      <c r="H392" s="41"/>
      <c r="I392" s="41"/>
      <c r="J392" s="41"/>
      <c r="K392" s="41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>
      <c r="A393" s="41"/>
      <c r="B393" s="42"/>
      <c r="C393" s="41"/>
      <c r="D393" s="41"/>
      <c r="E393" s="41"/>
      <c r="F393" s="41"/>
      <c r="G393" s="41"/>
      <c r="H393" s="41"/>
      <c r="I393" s="41"/>
      <c r="J393" s="41"/>
      <c r="K393" s="41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>
      <c r="A394" s="41"/>
      <c r="B394" s="42"/>
      <c r="C394" s="41"/>
      <c r="D394" s="41"/>
      <c r="E394" s="41"/>
      <c r="F394" s="41"/>
      <c r="G394" s="41"/>
      <c r="H394" s="41"/>
      <c r="I394" s="41"/>
      <c r="J394" s="41"/>
      <c r="K394" s="41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>
      <c r="A395" s="41"/>
      <c r="B395" s="42"/>
      <c r="C395" s="41"/>
      <c r="D395" s="41"/>
      <c r="E395" s="41"/>
      <c r="F395" s="41"/>
      <c r="G395" s="41"/>
      <c r="H395" s="41"/>
      <c r="I395" s="41"/>
      <c r="J395" s="41"/>
      <c r="K395" s="41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>
      <c r="A396" s="41"/>
      <c r="B396" s="42"/>
      <c r="C396" s="41"/>
      <c r="D396" s="41"/>
      <c r="E396" s="41"/>
      <c r="F396" s="41"/>
      <c r="G396" s="41"/>
      <c r="H396" s="41"/>
      <c r="I396" s="41"/>
      <c r="J396" s="41"/>
      <c r="K396" s="41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>
      <c r="A397" s="41"/>
      <c r="B397" s="42"/>
      <c r="C397" s="41"/>
      <c r="D397" s="41"/>
      <c r="E397" s="41"/>
      <c r="F397" s="41"/>
      <c r="G397" s="41"/>
      <c r="H397" s="41"/>
      <c r="I397" s="41"/>
      <c r="J397" s="41"/>
      <c r="K397" s="41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>
      <c r="A398" s="41"/>
      <c r="B398" s="42"/>
      <c r="C398" s="41"/>
      <c r="D398" s="41"/>
      <c r="E398" s="41"/>
      <c r="F398" s="41"/>
      <c r="G398" s="41"/>
      <c r="H398" s="41"/>
      <c r="I398" s="41"/>
      <c r="J398" s="41"/>
      <c r="K398" s="41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>
      <c r="A399" s="41"/>
      <c r="B399" s="42"/>
      <c r="C399" s="41"/>
      <c r="D399" s="41"/>
      <c r="E399" s="41"/>
      <c r="F399" s="41"/>
      <c r="G399" s="41"/>
      <c r="H399" s="41"/>
      <c r="I399" s="41"/>
      <c r="J399" s="41"/>
      <c r="K399" s="41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>
      <c r="A400" s="41"/>
      <c r="B400" s="42"/>
      <c r="C400" s="41"/>
      <c r="D400" s="41"/>
      <c r="E400" s="41"/>
      <c r="F400" s="41"/>
      <c r="G400" s="41"/>
      <c r="H400" s="41"/>
      <c r="I400" s="41"/>
      <c r="J400" s="41"/>
      <c r="K400" s="41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>
      <c r="A401" s="41"/>
      <c r="B401" s="42"/>
      <c r="C401" s="41"/>
      <c r="D401" s="41"/>
      <c r="E401" s="41"/>
      <c r="F401" s="41"/>
      <c r="G401" s="41"/>
      <c r="H401" s="41"/>
      <c r="I401" s="41"/>
      <c r="J401" s="41"/>
      <c r="K401" s="41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>
      <c r="A402" s="41"/>
      <c r="B402" s="42"/>
      <c r="C402" s="41"/>
      <c r="D402" s="41"/>
      <c r="E402" s="41"/>
      <c r="F402" s="41"/>
      <c r="G402" s="41"/>
      <c r="H402" s="41"/>
      <c r="I402" s="41"/>
      <c r="J402" s="41"/>
      <c r="K402" s="41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>
      <c r="A403" s="41"/>
      <c r="B403" s="42"/>
      <c r="C403" s="41"/>
      <c r="D403" s="41"/>
      <c r="E403" s="41"/>
      <c r="F403" s="41"/>
      <c r="G403" s="41"/>
      <c r="H403" s="41"/>
      <c r="I403" s="41"/>
      <c r="J403" s="41"/>
      <c r="K403" s="41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>
      <c r="A404" s="41"/>
      <c r="B404" s="42"/>
      <c r="C404" s="41"/>
      <c r="D404" s="41"/>
      <c r="E404" s="41"/>
      <c r="F404" s="41"/>
      <c r="G404" s="41"/>
      <c r="H404" s="41"/>
      <c r="I404" s="41"/>
      <c r="J404" s="41"/>
      <c r="K404" s="41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>
      <c r="A405" s="41"/>
      <c r="B405" s="42"/>
      <c r="C405" s="41"/>
      <c r="D405" s="41"/>
      <c r="E405" s="41"/>
      <c r="F405" s="41"/>
      <c r="G405" s="41"/>
      <c r="H405" s="41"/>
      <c r="I405" s="41"/>
      <c r="J405" s="41"/>
      <c r="K405" s="41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>
      <c r="A406" s="41"/>
      <c r="B406" s="42"/>
      <c r="C406" s="41"/>
      <c r="D406" s="41"/>
      <c r="E406" s="41"/>
      <c r="F406" s="41"/>
      <c r="G406" s="41"/>
      <c r="H406" s="41"/>
      <c r="I406" s="41"/>
      <c r="J406" s="41"/>
      <c r="K406" s="41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>
      <c r="A407" s="41"/>
      <c r="B407" s="42"/>
      <c r="C407" s="41"/>
      <c r="D407" s="41"/>
      <c r="E407" s="41"/>
      <c r="F407" s="41"/>
      <c r="G407" s="41"/>
      <c r="H407" s="41"/>
      <c r="I407" s="41"/>
      <c r="J407" s="41"/>
      <c r="K407" s="41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>
      <c r="A408" s="41"/>
      <c r="B408" s="42"/>
      <c r="C408" s="41"/>
      <c r="D408" s="41"/>
      <c r="E408" s="41"/>
      <c r="F408" s="41"/>
      <c r="G408" s="41"/>
      <c r="H408" s="41"/>
      <c r="I408" s="41"/>
      <c r="J408" s="41"/>
      <c r="K408" s="41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>
      <c r="A409" s="41"/>
      <c r="B409" s="42"/>
      <c r="C409" s="41"/>
      <c r="D409" s="41"/>
      <c r="E409" s="41"/>
      <c r="F409" s="41"/>
      <c r="G409" s="41"/>
      <c r="H409" s="41"/>
      <c r="I409" s="41"/>
      <c r="J409" s="41"/>
      <c r="K409" s="41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>
      <c r="A410" s="41"/>
      <c r="B410" s="42"/>
      <c r="C410" s="41"/>
      <c r="D410" s="41"/>
      <c r="E410" s="41"/>
      <c r="F410" s="41"/>
      <c r="G410" s="41"/>
      <c r="H410" s="41"/>
      <c r="I410" s="41"/>
      <c r="J410" s="41"/>
      <c r="K410" s="41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>
      <c r="A411" s="41"/>
      <c r="B411" s="42"/>
      <c r="C411" s="41"/>
      <c r="D411" s="41"/>
      <c r="E411" s="41"/>
      <c r="F411" s="41"/>
      <c r="G411" s="41"/>
      <c r="H411" s="41"/>
      <c r="I411" s="41"/>
      <c r="J411" s="41"/>
      <c r="K411" s="41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>
      <c r="A412" s="41"/>
      <c r="B412" s="42"/>
      <c r="C412" s="41"/>
      <c r="D412" s="41"/>
      <c r="E412" s="41"/>
      <c r="F412" s="41"/>
      <c r="G412" s="41"/>
      <c r="H412" s="41"/>
      <c r="I412" s="41"/>
      <c r="J412" s="41"/>
      <c r="K412" s="41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>
      <c r="A413" s="41"/>
      <c r="B413" s="42"/>
      <c r="C413" s="41"/>
      <c r="D413" s="41"/>
      <c r="E413" s="41"/>
      <c r="F413" s="41"/>
      <c r="G413" s="41"/>
      <c r="H413" s="41"/>
      <c r="I413" s="41"/>
      <c r="J413" s="41"/>
      <c r="K413" s="41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>
      <c r="A414" s="41"/>
      <c r="B414" s="42"/>
      <c r="C414" s="41"/>
      <c r="D414" s="41"/>
      <c r="E414" s="41"/>
      <c r="F414" s="41"/>
      <c r="G414" s="41"/>
      <c r="H414" s="41"/>
      <c r="I414" s="41"/>
      <c r="J414" s="41"/>
      <c r="K414" s="41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>
      <c r="A415" s="41"/>
      <c r="B415" s="42"/>
      <c r="C415" s="41"/>
      <c r="D415" s="41"/>
      <c r="E415" s="41"/>
      <c r="F415" s="41"/>
      <c r="G415" s="41"/>
      <c r="H415" s="41"/>
      <c r="I415" s="41"/>
      <c r="J415" s="41"/>
      <c r="K415" s="41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>
      <c r="A416" s="41"/>
      <c r="B416" s="42"/>
      <c r="C416" s="41"/>
      <c r="D416" s="41"/>
      <c r="E416" s="41"/>
      <c r="F416" s="41"/>
      <c r="G416" s="41"/>
      <c r="H416" s="41"/>
      <c r="I416" s="41"/>
      <c r="J416" s="41"/>
      <c r="K416" s="41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>
      <c r="A417" s="41"/>
      <c r="B417" s="42"/>
      <c r="C417" s="41"/>
      <c r="D417" s="41"/>
      <c r="E417" s="41"/>
      <c r="F417" s="41"/>
      <c r="G417" s="41"/>
      <c r="H417" s="41"/>
      <c r="I417" s="41"/>
      <c r="J417" s="41"/>
      <c r="K417" s="41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>
      <c r="A418" s="41"/>
      <c r="B418" s="42"/>
      <c r="C418" s="41"/>
      <c r="D418" s="41"/>
      <c r="E418" s="41"/>
      <c r="F418" s="41"/>
      <c r="G418" s="41"/>
      <c r="H418" s="41"/>
      <c r="I418" s="41"/>
      <c r="J418" s="41"/>
      <c r="K418" s="41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>
      <c r="A419" s="41"/>
      <c r="B419" s="42"/>
      <c r="C419" s="41"/>
      <c r="D419" s="41"/>
      <c r="E419" s="41"/>
      <c r="F419" s="41"/>
      <c r="G419" s="41"/>
      <c r="H419" s="41"/>
      <c r="I419" s="41"/>
      <c r="J419" s="41"/>
      <c r="K419" s="41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>
      <c r="A420" s="41"/>
      <c r="B420" s="42"/>
      <c r="C420" s="41"/>
      <c r="D420" s="41"/>
      <c r="E420" s="41"/>
      <c r="F420" s="41"/>
      <c r="G420" s="41"/>
      <c r="H420" s="41"/>
      <c r="I420" s="41"/>
      <c r="J420" s="41"/>
      <c r="K420" s="41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>
      <c r="A421" s="41"/>
      <c r="B421" s="42"/>
      <c r="C421" s="41"/>
      <c r="D421" s="41"/>
      <c r="E421" s="41"/>
      <c r="F421" s="41"/>
      <c r="G421" s="41"/>
      <c r="H421" s="41"/>
      <c r="I421" s="41"/>
      <c r="J421" s="41"/>
      <c r="K421" s="41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>
      <c r="A422" s="41"/>
      <c r="B422" s="42"/>
      <c r="C422" s="41"/>
      <c r="D422" s="41"/>
      <c r="E422" s="41"/>
      <c r="F422" s="41"/>
      <c r="G422" s="41"/>
      <c r="H422" s="41"/>
      <c r="I422" s="41"/>
      <c r="J422" s="41"/>
      <c r="K422" s="41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>
      <c r="A423" s="41"/>
      <c r="B423" s="42"/>
      <c r="C423" s="41"/>
      <c r="D423" s="41"/>
      <c r="E423" s="41"/>
      <c r="F423" s="41"/>
      <c r="G423" s="41"/>
      <c r="H423" s="41"/>
      <c r="I423" s="41"/>
      <c r="J423" s="41"/>
      <c r="K423" s="41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>
      <c r="A424" s="41"/>
      <c r="B424" s="42"/>
      <c r="C424" s="41"/>
      <c r="D424" s="41"/>
      <c r="E424" s="41"/>
      <c r="F424" s="41"/>
      <c r="G424" s="41"/>
      <c r="H424" s="41"/>
      <c r="I424" s="41"/>
      <c r="J424" s="41"/>
      <c r="K424" s="41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>
      <c r="A425" s="41"/>
      <c r="B425" s="42"/>
      <c r="C425" s="41"/>
      <c r="D425" s="41"/>
      <c r="E425" s="41"/>
      <c r="F425" s="41"/>
      <c r="G425" s="41"/>
      <c r="H425" s="41"/>
      <c r="I425" s="41"/>
      <c r="J425" s="41"/>
      <c r="K425" s="41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>
      <c r="A426" s="41"/>
      <c r="B426" s="42"/>
      <c r="C426" s="41"/>
      <c r="D426" s="41"/>
      <c r="E426" s="41"/>
      <c r="F426" s="41"/>
      <c r="G426" s="41"/>
      <c r="H426" s="41"/>
      <c r="I426" s="41"/>
      <c r="J426" s="41"/>
      <c r="K426" s="41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>
      <c r="A427" s="41"/>
      <c r="B427" s="42"/>
      <c r="C427" s="41"/>
      <c r="D427" s="41"/>
      <c r="E427" s="41"/>
      <c r="F427" s="41"/>
      <c r="G427" s="41"/>
      <c r="H427" s="41"/>
      <c r="I427" s="41"/>
      <c r="J427" s="41"/>
      <c r="K427" s="41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>
      <c r="A428" s="41"/>
      <c r="B428" s="42"/>
      <c r="C428" s="41"/>
      <c r="D428" s="41"/>
      <c r="E428" s="41"/>
      <c r="F428" s="41"/>
      <c r="G428" s="41"/>
      <c r="H428" s="41"/>
      <c r="I428" s="41"/>
      <c r="J428" s="41"/>
      <c r="K428" s="41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>
      <c r="A429" s="41"/>
      <c r="B429" s="42"/>
      <c r="C429" s="41"/>
      <c r="D429" s="41"/>
      <c r="E429" s="41"/>
      <c r="F429" s="41"/>
      <c r="G429" s="41"/>
      <c r="H429" s="41"/>
      <c r="I429" s="41"/>
      <c r="J429" s="41"/>
      <c r="K429" s="41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>
      <c r="A430" s="41"/>
      <c r="B430" s="42"/>
      <c r="C430" s="41"/>
      <c r="D430" s="41"/>
      <c r="E430" s="41"/>
      <c r="F430" s="41"/>
      <c r="G430" s="41"/>
      <c r="H430" s="41"/>
      <c r="I430" s="41"/>
      <c r="J430" s="41"/>
      <c r="K430" s="41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>
      <c r="A431" s="41"/>
      <c r="B431" s="42"/>
      <c r="C431" s="41"/>
      <c r="D431" s="41"/>
      <c r="E431" s="41"/>
      <c r="F431" s="41"/>
      <c r="G431" s="41"/>
      <c r="H431" s="41"/>
      <c r="I431" s="41"/>
      <c r="J431" s="41"/>
      <c r="K431" s="41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>
      <c r="A432" s="41"/>
      <c r="B432" s="42"/>
      <c r="C432" s="41"/>
      <c r="D432" s="41"/>
      <c r="E432" s="41"/>
      <c r="F432" s="41"/>
      <c r="G432" s="41"/>
      <c r="H432" s="41"/>
      <c r="I432" s="41"/>
      <c r="J432" s="41"/>
      <c r="K432" s="41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>
      <c r="A433" s="41"/>
      <c r="B433" s="42"/>
      <c r="C433" s="41"/>
      <c r="D433" s="41"/>
      <c r="E433" s="41"/>
      <c r="F433" s="41"/>
      <c r="G433" s="41"/>
      <c r="H433" s="41"/>
      <c r="I433" s="41"/>
      <c r="J433" s="41"/>
      <c r="K433" s="41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>
      <c r="A434" s="41"/>
      <c r="B434" s="42"/>
      <c r="C434" s="41"/>
      <c r="D434" s="41"/>
      <c r="E434" s="41"/>
      <c r="F434" s="41"/>
      <c r="G434" s="41"/>
      <c r="H434" s="41"/>
      <c r="I434" s="41"/>
      <c r="J434" s="41"/>
      <c r="K434" s="41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>
      <c r="A435" s="41"/>
      <c r="B435" s="42"/>
      <c r="C435" s="41"/>
      <c r="D435" s="41"/>
      <c r="E435" s="41"/>
      <c r="F435" s="41"/>
      <c r="G435" s="41"/>
      <c r="H435" s="41"/>
      <c r="I435" s="41"/>
      <c r="J435" s="41"/>
      <c r="K435" s="41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>
      <c r="A436" s="41"/>
      <c r="B436" s="42"/>
      <c r="C436" s="41"/>
      <c r="D436" s="41"/>
      <c r="E436" s="41"/>
      <c r="F436" s="41"/>
      <c r="G436" s="41"/>
      <c r="H436" s="41"/>
      <c r="I436" s="41"/>
      <c r="J436" s="41"/>
      <c r="K436" s="41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>
      <c r="A437" s="41"/>
      <c r="B437" s="42"/>
      <c r="C437" s="41"/>
      <c r="D437" s="41"/>
      <c r="E437" s="41"/>
      <c r="F437" s="41"/>
      <c r="G437" s="41"/>
      <c r="H437" s="41"/>
      <c r="I437" s="41"/>
      <c r="J437" s="41"/>
      <c r="K437" s="41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>
      <c r="A438" s="41"/>
      <c r="B438" s="42"/>
      <c r="C438" s="41"/>
      <c r="D438" s="41"/>
      <c r="E438" s="41"/>
      <c r="F438" s="41"/>
      <c r="G438" s="41"/>
      <c r="H438" s="41"/>
      <c r="I438" s="41"/>
      <c r="J438" s="41"/>
      <c r="K438" s="41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>
      <c r="A439" s="41"/>
      <c r="B439" s="42"/>
      <c r="C439" s="41"/>
      <c r="D439" s="41"/>
      <c r="E439" s="41"/>
      <c r="F439" s="41"/>
      <c r="G439" s="41"/>
      <c r="H439" s="41"/>
      <c r="I439" s="41"/>
      <c r="J439" s="41"/>
      <c r="K439" s="41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>
      <c r="A440" s="41"/>
      <c r="B440" s="42"/>
      <c r="C440" s="41"/>
      <c r="D440" s="41"/>
      <c r="E440" s="41"/>
      <c r="F440" s="41"/>
      <c r="G440" s="41"/>
      <c r="H440" s="41"/>
      <c r="I440" s="41"/>
      <c r="J440" s="41"/>
      <c r="K440" s="41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>
      <c r="A441" s="41"/>
      <c r="B441" s="42"/>
      <c r="C441" s="41"/>
      <c r="D441" s="41"/>
      <c r="E441" s="41"/>
      <c r="F441" s="41"/>
      <c r="G441" s="41"/>
      <c r="H441" s="41"/>
      <c r="I441" s="41"/>
      <c r="J441" s="41"/>
      <c r="K441" s="41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>
      <c r="A442" s="41"/>
      <c r="B442" s="42"/>
      <c r="C442" s="41"/>
      <c r="D442" s="41"/>
      <c r="E442" s="41"/>
      <c r="F442" s="41"/>
      <c r="G442" s="41"/>
      <c r="H442" s="41"/>
      <c r="I442" s="41"/>
      <c r="J442" s="41"/>
      <c r="K442" s="41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>
      <c r="A443" s="41"/>
      <c r="B443" s="42"/>
      <c r="C443" s="41"/>
      <c r="D443" s="41"/>
      <c r="E443" s="41"/>
      <c r="F443" s="41"/>
      <c r="G443" s="41"/>
      <c r="H443" s="41"/>
      <c r="I443" s="41"/>
      <c r="J443" s="41"/>
      <c r="K443" s="41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>
      <c r="A444" s="41"/>
      <c r="B444" s="42"/>
      <c r="C444" s="41"/>
      <c r="D444" s="41"/>
      <c r="E444" s="41"/>
      <c r="F444" s="41"/>
      <c r="G444" s="41"/>
      <c r="H444" s="41"/>
      <c r="I444" s="41"/>
      <c r="J444" s="41"/>
      <c r="K444" s="41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>
      <c r="A445" s="41"/>
      <c r="B445" s="42"/>
      <c r="C445" s="41"/>
      <c r="D445" s="41"/>
      <c r="E445" s="41"/>
      <c r="F445" s="41"/>
      <c r="G445" s="41"/>
      <c r="H445" s="41"/>
      <c r="I445" s="41"/>
      <c r="J445" s="41"/>
      <c r="K445" s="41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>
      <c r="A446" s="41"/>
      <c r="B446" s="42"/>
      <c r="C446" s="41"/>
      <c r="D446" s="41"/>
      <c r="E446" s="41"/>
      <c r="F446" s="41"/>
      <c r="G446" s="41"/>
      <c r="H446" s="41"/>
      <c r="I446" s="41"/>
      <c r="J446" s="41"/>
      <c r="K446" s="41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>
      <c r="A447" s="41"/>
      <c r="B447" s="42"/>
      <c r="C447" s="41"/>
      <c r="D447" s="41"/>
      <c r="E447" s="41"/>
      <c r="F447" s="41"/>
      <c r="G447" s="41"/>
      <c r="H447" s="41"/>
      <c r="I447" s="41"/>
      <c r="J447" s="41"/>
      <c r="K447" s="41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>
      <c r="A448" s="41"/>
      <c r="B448" s="42"/>
      <c r="C448" s="41"/>
      <c r="D448" s="41"/>
      <c r="E448" s="41"/>
      <c r="F448" s="41"/>
      <c r="G448" s="41"/>
      <c r="H448" s="41"/>
      <c r="I448" s="41"/>
      <c r="J448" s="41"/>
      <c r="K448" s="41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>
      <c r="A449" s="41"/>
      <c r="B449" s="42"/>
      <c r="C449" s="41"/>
      <c r="D449" s="41"/>
      <c r="E449" s="41"/>
      <c r="F449" s="41"/>
      <c r="G449" s="41"/>
      <c r="H449" s="41"/>
      <c r="I449" s="41"/>
      <c r="J449" s="41"/>
      <c r="K449" s="41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>
      <c r="A450" s="41"/>
      <c r="B450" s="42"/>
      <c r="C450" s="41"/>
      <c r="D450" s="41"/>
      <c r="E450" s="41"/>
      <c r="F450" s="41"/>
      <c r="G450" s="41"/>
      <c r="H450" s="41"/>
      <c r="I450" s="41"/>
      <c r="J450" s="41"/>
      <c r="K450" s="41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>
      <c r="A451" s="41"/>
      <c r="B451" s="42"/>
      <c r="C451" s="41"/>
      <c r="D451" s="41"/>
      <c r="E451" s="41"/>
      <c r="F451" s="41"/>
      <c r="G451" s="41"/>
      <c r="H451" s="41"/>
      <c r="I451" s="41"/>
      <c r="J451" s="41"/>
      <c r="K451" s="41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>
      <c r="A452" s="41"/>
      <c r="B452" s="42"/>
      <c r="C452" s="41"/>
      <c r="D452" s="41"/>
      <c r="E452" s="41"/>
      <c r="F452" s="41"/>
      <c r="G452" s="41"/>
      <c r="H452" s="41"/>
      <c r="I452" s="41"/>
      <c r="J452" s="41"/>
      <c r="K452" s="41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>
      <c r="A453" s="41"/>
      <c r="B453" s="42"/>
      <c r="C453" s="41"/>
      <c r="D453" s="41"/>
      <c r="E453" s="41"/>
      <c r="F453" s="41"/>
      <c r="G453" s="41"/>
      <c r="H453" s="41"/>
      <c r="I453" s="41"/>
      <c r="J453" s="41"/>
      <c r="K453" s="41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>
      <c r="A454" s="41"/>
      <c r="B454" s="42"/>
      <c r="C454" s="41"/>
      <c r="D454" s="41"/>
      <c r="E454" s="41"/>
      <c r="F454" s="41"/>
      <c r="G454" s="41"/>
      <c r="H454" s="41"/>
      <c r="I454" s="41"/>
      <c r="J454" s="41"/>
      <c r="K454" s="41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>
      <c r="A455" s="41"/>
      <c r="B455" s="42"/>
      <c r="C455" s="41"/>
      <c r="D455" s="41"/>
      <c r="E455" s="41"/>
      <c r="F455" s="41"/>
      <c r="G455" s="41"/>
      <c r="H455" s="41"/>
      <c r="I455" s="41"/>
      <c r="J455" s="41"/>
      <c r="K455" s="41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>
      <c r="A456" s="41"/>
      <c r="B456" s="42"/>
      <c r="C456" s="41"/>
      <c r="D456" s="41"/>
      <c r="E456" s="41"/>
      <c r="F456" s="41"/>
      <c r="G456" s="41"/>
      <c r="H456" s="41"/>
      <c r="I456" s="41"/>
      <c r="J456" s="41"/>
      <c r="K456" s="41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>
      <c r="A457" s="41"/>
      <c r="B457" s="42"/>
      <c r="C457" s="41"/>
      <c r="D457" s="41"/>
      <c r="E457" s="41"/>
      <c r="F457" s="41"/>
      <c r="G457" s="41"/>
      <c r="H457" s="41"/>
      <c r="I457" s="41"/>
      <c r="J457" s="41"/>
      <c r="K457" s="41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>
      <c r="A458" s="41"/>
      <c r="B458" s="42"/>
      <c r="C458" s="41"/>
      <c r="D458" s="41"/>
      <c r="E458" s="41"/>
      <c r="F458" s="41"/>
      <c r="G458" s="41"/>
      <c r="H458" s="41"/>
      <c r="I458" s="41"/>
      <c r="J458" s="41"/>
      <c r="K458" s="41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>
      <c r="A459" s="41"/>
      <c r="B459" s="42"/>
      <c r="C459" s="41"/>
      <c r="D459" s="41"/>
      <c r="E459" s="41"/>
      <c r="F459" s="41"/>
      <c r="G459" s="41"/>
      <c r="H459" s="41"/>
      <c r="I459" s="41"/>
      <c r="J459" s="41"/>
      <c r="K459" s="41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>
      <c r="A460" s="41"/>
      <c r="B460" s="42"/>
      <c r="C460" s="41"/>
      <c r="D460" s="41"/>
      <c r="E460" s="41"/>
      <c r="F460" s="41"/>
      <c r="G460" s="41"/>
      <c r="H460" s="41"/>
      <c r="I460" s="41"/>
      <c r="J460" s="41"/>
      <c r="K460" s="41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>
      <c r="A461" s="41"/>
      <c r="B461" s="42"/>
      <c r="C461" s="41"/>
      <c r="D461" s="41"/>
      <c r="E461" s="41"/>
      <c r="F461" s="41"/>
      <c r="G461" s="41"/>
      <c r="H461" s="41"/>
      <c r="I461" s="41"/>
      <c r="J461" s="41"/>
      <c r="K461" s="41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>
      <c r="A462" s="41"/>
      <c r="B462" s="42"/>
      <c r="C462" s="41"/>
      <c r="D462" s="41"/>
      <c r="E462" s="41"/>
      <c r="F462" s="41"/>
      <c r="G462" s="41"/>
      <c r="H462" s="41"/>
      <c r="I462" s="41"/>
      <c r="J462" s="41"/>
      <c r="K462" s="41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>
      <c r="A463" s="41"/>
      <c r="B463" s="42"/>
      <c r="C463" s="41"/>
      <c r="D463" s="41"/>
      <c r="E463" s="41"/>
      <c r="F463" s="41"/>
      <c r="G463" s="41"/>
      <c r="H463" s="41"/>
      <c r="I463" s="41"/>
      <c r="J463" s="41"/>
      <c r="K463" s="41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>
      <c r="A464" s="41"/>
      <c r="B464" s="42"/>
      <c r="C464" s="41"/>
      <c r="D464" s="41"/>
      <c r="E464" s="41"/>
      <c r="F464" s="41"/>
      <c r="G464" s="41"/>
      <c r="H464" s="41"/>
      <c r="I464" s="41"/>
      <c r="J464" s="41"/>
      <c r="K464" s="41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>
      <c r="A465" s="41"/>
      <c r="B465" s="42"/>
      <c r="C465" s="41"/>
      <c r="D465" s="41"/>
      <c r="E465" s="41"/>
      <c r="F465" s="41"/>
      <c r="G465" s="41"/>
      <c r="H465" s="41"/>
      <c r="I465" s="41"/>
      <c r="J465" s="41"/>
      <c r="K465" s="41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>
      <c r="A466" s="41"/>
      <c r="B466" s="42"/>
      <c r="C466" s="41"/>
      <c r="D466" s="41"/>
      <c r="E466" s="41"/>
      <c r="F466" s="41"/>
      <c r="G466" s="41"/>
      <c r="H466" s="41"/>
      <c r="I466" s="41"/>
      <c r="J466" s="41"/>
      <c r="K466" s="41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>
      <c r="A467" s="41"/>
      <c r="B467" s="42"/>
      <c r="C467" s="41"/>
      <c r="D467" s="41"/>
      <c r="E467" s="41"/>
      <c r="F467" s="41"/>
      <c r="G467" s="41"/>
      <c r="H467" s="41"/>
      <c r="I467" s="41"/>
      <c r="J467" s="41"/>
      <c r="K467" s="41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>
      <c r="A468" s="41"/>
      <c r="B468" s="42"/>
      <c r="C468" s="41"/>
      <c r="D468" s="41"/>
      <c r="E468" s="41"/>
      <c r="F468" s="41"/>
      <c r="G468" s="41"/>
      <c r="H468" s="41"/>
      <c r="I468" s="41"/>
      <c r="J468" s="41"/>
      <c r="K468" s="41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>
      <c r="A469" s="41"/>
      <c r="B469" s="42"/>
      <c r="C469" s="41"/>
      <c r="D469" s="41"/>
      <c r="E469" s="41"/>
      <c r="F469" s="41"/>
      <c r="G469" s="41"/>
      <c r="H469" s="41"/>
      <c r="I469" s="41"/>
      <c r="J469" s="41"/>
      <c r="K469" s="41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>
      <c r="A470" s="41"/>
      <c r="B470" s="42"/>
      <c r="C470" s="41"/>
      <c r="D470" s="41"/>
      <c r="E470" s="41"/>
      <c r="F470" s="41"/>
      <c r="G470" s="41"/>
      <c r="H470" s="41"/>
      <c r="I470" s="41"/>
      <c r="J470" s="41"/>
      <c r="K470" s="41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>
      <c r="A471" s="41"/>
      <c r="B471" s="42"/>
      <c r="C471" s="41"/>
      <c r="D471" s="41"/>
      <c r="E471" s="41"/>
      <c r="F471" s="41"/>
      <c r="G471" s="41"/>
      <c r="H471" s="41"/>
      <c r="I471" s="41"/>
      <c r="J471" s="41"/>
      <c r="K471" s="41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>
      <c r="A472" s="41"/>
      <c r="B472" s="42"/>
      <c r="C472" s="41"/>
      <c r="D472" s="41"/>
      <c r="E472" s="41"/>
      <c r="F472" s="41"/>
      <c r="G472" s="41"/>
      <c r="H472" s="41"/>
      <c r="I472" s="41"/>
      <c r="J472" s="41"/>
      <c r="K472" s="41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>
      <c r="A473" s="41"/>
      <c r="B473" s="42"/>
      <c r="C473" s="41"/>
      <c r="D473" s="41"/>
      <c r="E473" s="41"/>
      <c r="F473" s="41"/>
      <c r="G473" s="41"/>
      <c r="H473" s="41"/>
      <c r="I473" s="41"/>
      <c r="J473" s="41"/>
      <c r="K473" s="41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>
      <c r="A474" s="41"/>
      <c r="B474" s="42"/>
      <c r="C474" s="41"/>
      <c r="D474" s="41"/>
      <c r="E474" s="41"/>
      <c r="F474" s="41"/>
      <c r="G474" s="41"/>
      <c r="H474" s="41"/>
      <c r="I474" s="41"/>
      <c r="J474" s="41"/>
      <c r="K474" s="41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>
      <c r="A475" s="41"/>
      <c r="B475" s="42"/>
      <c r="C475" s="41"/>
      <c r="D475" s="41"/>
      <c r="E475" s="41"/>
      <c r="F475" s="41"/>
      <c r="G475" s="41"/>
      <c r="H475" s="41"/>
      <c r="I475" s="41"/>
      <c r="J475" s="41"/>
      <c r="K475" s="41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>
      <c r="A476" s="41"/>
      <c r="B476" s="42"/>
      <c r="C476" s="41"/>
      <c r="D476" s="41"/>
      <c r="E476" s="41"/>
      <c r="F476" s="41"/>
      <c r="G476" s="41"/>
      <c r="H476" s="41"/>
      <c r="I476" s="41"/>
      <c r="J476" s="41"/>
      <c r="K476" s="41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>
      <c r="A477" s="41"/>
      <c r="B477" s="42"/>
      <c r="C477" s="41"/>
      <c r="D477" s="41"/>
      <c r="E477" s="41"/>
      <c r="F477" s="41"/>
      <c r="G477" s="41"/>
      <c r="H477" s="41"/>
      <c r="I477" s="41"/>
      <c r="J477" s="41"/>
      <c r="K477" s="41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>
      <c r="A478" s="41"/>
      <c r="B478" s="42"/>
      <c r="C478" s="41"/>
      <c r="D478" s="41"/>
      <c r="E478" s="41"/>
      <c r="F478" s="41"/>
      <c r="G478" s="41"/>
      <c r="H478" s="41"/>
      <c r="I478" s="41"/>
      <c r="J478" s="41"/>
      <c r="K478" s="41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>
      <c r="A479" s="41"/>
      <c r="B479" s="42"/>
      <c r="C479" s="41"/>
      <c r="D479" s="41"/>
      <c r="E479" s="41"/>
      <c r="F479" s="41"/>
      <c r="G479" s="41"/>
      <c r="H479" s="41"/>
      <c r="I479" s="41"/>
      <c r="J479" s="41"/>
      <c r="K479" s="41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>
      <c r="A480" s="41"/>
      <c r="B480" s="42"/>
      <c r="C480" s="41"/>
      <c r="D480" s="41"/>
      <c r="E480" s="41"/>
      <c r="F480" s="41"/>
      <c r="G480" s="41"/>
      <c r="H480" s="41"/>
      <c r="I480" s="41"/>
      <c r="J480" s="41"/>
      <c r="K480" s="41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>
      <c r="A481" s="41"/>
      <c r="B481" s="42"/>
      <c r="C481" s="41"/>
      <c r="D481" s="41"/>
      <c r="E481" s="41"/>
      <c r="F481" s="41"/>
      <c r="G481" s="41"/>
      <c r="H481" s="41"/>
      <c r="I481" s="41"/>
      <c r="J481" s="41"/>
      <c r="K481" s="41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>
      <c r="A482" s="41"/>
      <c r="B482" s="42"/>
      <c r="C482" s="41"/>
      <c r="D482" s="41"/>
      <c r="E482" s="41"/>
      <c r="F482" s="41"/>
      <c r="G482" s="41"/>
      <c r="H482" s="41"/>
      <c r="I482" s="41"/>
      <c r="J482" s="41"/>
      <c r="K482" s="41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>
      <c r="A483" s="41"/>
      <c r="B483" s="42"/>
      <c r="C483" s="41"/>
      <c r="D483" s="41"/>
      <c r="E483" s="41"/>
      <c r="F483" s="41"/>
      <c r="G483" s="41"/>
      <c r="H483" s="41"/>
      <c r="I483" s="41"/>
      <c r="J483" s="41"/>
      <c r="K483" s="41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>
      <c r="A484" s="41"/>
      <c r="B484" s="42"/>
      <c r="C484" s="41"/>
      <c r="D484" s="41"/>
      <c r="E484" s="41"/>
      <c r="F484" s="41"/>
      <c r="G484" s="41"/>
      <c r="H484" s="41"/>
      <c r="I484" s="41"/>
      <c r="J484" s="41"/>
      <c r="K484" s="41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>
      <c r="A485" s="41"/>
      <c r="B485" s="42"/>
      <c r="C485" s="41"/>
      <c r="D485" s="41"/>
      <c r="E485" s="41"/>
      <c r="F485" s="41"/>
      <c r="G485" s="41"/>
      <c r="H485" s="41"/>
      <c r="I485" s="41"/>
      <c r="J485" s="41"/>
      <c r="K485" s="41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>
      <c r="A486" s="41"/>
      <c r="B486" s="42"/>
      <c r="C486" s="41"/>
      <c r="D486" s="41"/>
      <c r="E486" s="41"/>
      <c r="F486" s="41"/>
      <c r="G486" s="41"/>
      <c r="H486" s="41"/>
      <c r="I486" s="41"/>
      <c r="J486" s="41"/>
      <c r="K486" s="41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>
      <c r="A487" s="41"/>
      <c r="B487" s="42"/>
      <c r="C487" s="41"/>
      <c r="D487" s="41"/>
      <c r="E487" s="41"/>
      <c r="F487" s="41"/>
      <c r="G487" s="41"/>
      <c r="H487" s="41"/>
      <c r="I487" s="41"/>
      <c r="J487" s="41"/>
      <c r="K487" s="41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>
      <c r="A488" s="41"/>
      <c r="B488" s="42"/>
      <c r="C488" s="41"/>
      <c r="D488" s="41"/>
      <c r="E488" s="41"/>
      <c r="F488" s="41"/>
      <c r="G488" s="41"/>
      <c r="H488" s="41"/>
      <c r="I488" s="41"/>
      <c r="J488" s="41"/>
      <c r="K488" s="41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>
      <c r="A489" s="41"/>
      <c r="B489" s="42"/>
      <c r="C489" s="41"/>
      <c r="D489" s="41"/>
      <c r="E489" s="41"/>
      <c r="F489" s="41"/>
      <c r="G489" s="41"/>
      <c r="H489" s="41"/>
      <c r="I489" s="41"/>
      <c r="J489" s="41"/>
      <c r="K489" s="41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>
      <c r="A490" s="41"/>
      <c r="B490" s="42"/>
      <c r="C490" s="41"/>
      <c r="D490" s="41"/>
      <c r="E490" s="41"/>
      <c r="F490" s="41"/>
      <c r="G490" s="41"/>
      <c r="H490" s="41"/>
      <c r="I490" s="41"/>
      <c r="J490" s="41"/>
      <c r="K490" s="41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>
      <c r="A491" s="41"/>
      <c r="B491" s="42"/>
      <c r="C491" s="41"/>
      <c r="D491" s="41"/>
      <c r="E491" s="41"/>
      <c r="F491" s="41"/>
      <c r="G491" s="41"/>
      <c r="H491" s="41"/>
      <c r="I491" s="41"/>
      <c r="J491" s="41"/>
      <c r="K491" s="41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>
      <c r="A492" s="41"/>
      <c r="B492" s="42"/>
      <c r="C492" s="41"/>
      <c r="D492" s="41"/>
      <c r="E492" s="41"/>
      <c r="F492" s="41"/>
      <c r="G492" s="41"/>
      <c r="H492" s="41"/>
      <c r="I492" s="41"/>
      <c r="J492" s="41"/>
      <c r="K492" s="41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>
      <c r="A493" s="41"/>
      <c r="B493" s="42"/>
      <c r="C493" s="41"/>
      <c r="D493" s="41"/>
      <c r="E493" s="41"/>
      <c r="F493" s="41"/>
      <c r="G493" s="41"/>
      <c r="H493" s="41"/>
      <c r="I493" s="41"/>
      <c r="J493" s="41"/>
      <c r="K493" s="41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>
      <c r="A494" s="41"/>
      <c r="B494" s="42"/>
      <c r="C494" s="41"/>
      <c r="D494" s="41"/>
      <c r="E494" s="41"/>
      <c r="F494" s="41"/>
      <c r="G494" s="41"/>
      <c r="H494" s="41"/>
      <c r="I494" s="41"/>
      <c r="J494" s="41"/>
      <c r="K494" s="41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>
      <c r="A495" s="41"/>
      <c r="B495" s="42"/>
      <c r="C495" s="41"/>
      <c r="D495" s="41"/>
      <c r="E495" s="41"/>
      <c r="F495" s="41"/>
      <c r="G495" s="41"/>
      <c r="H495" s="41"/>
      <c r="I495" s="41"/>
      <c r="J495" s="41"/>
      <c r="K495" s="41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>
      <c r="A496" s="41"/>
      <c r="B496" s="42"/>
      <c r="C496" s="41"/>
      <c r="D496" s="41"/>
      <c r="E496" s="41"/>
      <c r="F496" s="41"/>
      <c r="G496" s="41"/>
      <c r="H496" s="41"/>
      <c r="I496" s="41"/>
      <c r="J496" s="41"/>
      <c r="K496" s="41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>
      <c r="A497" s="41"/>
      <c r="B497" s="42"/>
      <c r="C497" s="41"/>
      <c r="D497" s="41"/>
      <c r="E497" s="41"/>
      <c r="F497" s="41"/>
      <c r="G497" s="41"/>
      <c r="H497" s="41"/>
      <c r="I497" s="41"/>
      <c r="J497" s="41"/>
      <c r="K497" s="41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>
      <c r="A498" s="41"/>
      <c r="B498" s="42"/>
      <c r="C498" s="41"/>
      <c r="D498" s="41"/>
      <c r="E498" s="41"/>
      <c r="F498" s="41"/>
      <c r="G498" s="41"/>
      <c r="H498" s="41"/>
      <c r="I498" s="41"/>
      <c r="J498" s="41"/>
      <c r="K498" s="41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>
      <c r="A499" s="41"/>
      <c r="B499" s="42"/>
      <c r="C499" s="41"/>
      <c r="D499" s="41"/>
      <c r="E499" s="41"/>
      <c r="F499" s="41"/>
      <c r="G499" s="41"/>
      <c r="H499" s="41"/>
      <c r="I499" s="41"/>
      <c r="J499" s="41"/>
      <c r="K499" s="41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>
      <c r="A500" s="41"/>
      <c r="B500" s="42"/>
      <c r="C500" s="41"/>
      <c r="D500" s="41"/>
      <c r="E500" s="41"/>
      <c r="F500" s="41"/>
      <c r="G500" s="41"/>
      <c r="H500" s="41"/>
      <c r="I500" s="41"/>
      <c r="J500" s="41"/>
      <c r="K500" s="41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>
      <c r="A501" s="41"/>
      <c r="B501" s="42"/>
      <c r="C501" s="41"/>
      <c r="D501" s="41"/>
      <c r="E501" s="41"/>
      <c r="F501" s="41"/>
      <c r="G501" s="41"/>
      <c r="H501" s="41"/>
      <c r="I501" s="41"/>
      <c r="J501" s="41"/>
      <c r="K501" s="41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>
      <c r="A502" s="41"/>
      <c r="B502" s="42"/>
      <c r="C502" s="41"/>
      <c r="D502" s="41"/>
      <c r="E502" s="41"/>
      <c r="F502" s="41"/>
      <c r="G502" s="41"/>
      <c r="H502" s="41"/>
      <c r="I502" s="41"/>
      <c r="J502" s="41"/>
      <c r="K502" s="41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>
      <c r="A503" s="41"/>
      <c r="B503" s="42"/>
      <c r="C503" s="41"/>
      <c r="D503" s="41"/>
      <c r="E503" s="41"/>
      <c r="F503" s="41"/>
      <c r="G503" s="41"/>
      <c r="H503" s="41"/>
      <c r="I503" s="41"/>
      <c r="J503" s="41"/>
      <c r="K503" s="41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>
      <c r="A504" s="41"/>
      <c r="B504" s="42"/>
      <c r="C504" s="41"/>
      <c r="D504" s="41"/>
      <c r="E504" s="41"/>
      <c r="F504" s="41"/>
      <c r="G504" s="41"/>
      <c r="H504" s="41"/>
      <c r="I504" s="41"/>
      <c r="J504" s="41"/>
      <c r="K504" s="41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>
      <c r="A505" s="41"/>
      <c r="B505" s="42"/>
      <c r="C505" s="41"/>
      <c r="D505" s="41"/>
      <c r="E505" s="41"/>
      <c r="F505" s="41"/>
      <c r="G505" s="41"/>
      <c r="H505" s="41"/>
      <c r="I505" s="41"/>
      <c r="J505" s="41"/>
      <c r="K505" s="41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>
      <c r="A506" s="41"/>
      <c r="B506" s="42"/>
      <c r="C506" s="41"/>
      <c r="D506" s="41"/>
      <c r="E506" s="41"/>
      <c r="F506" s="41"/>
      <c r="G506" s="41"/>
      <c r="H506" s="41"/>
      <c r="I506" s="41"/>
      <c r="J506" s="41"/>
      <c r="K506" s="41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>
      <c r="A507" s="41"/>
      <c r="B507" s="42"/>
      <c r="C507" s="41"/>
      <c r="D507" s="41"/>
      <c r="E507" s="41"/>
      <c r="F507" s="41"/>
      <c r="G507" s="41"/>
      <c r="H507" s="41"/>
      <c r="I507" s="41"/>
      <c r="J507" s="41"/>
      <c r="K507" s="41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>
      <c r="A508" s="41"/>
      <c r="B508" s="42"/>
      <c r="C508" s="41"/>
      <c r="D508" s="41"/>
      <c r="E508" s="41"/>
      <c r="F508" s="41"/>
      <c r="G508" s="41"/>
      <c r="H508" s="41"/>
      <c r="I508" s="41"/>
      <c r="J508" s="41"/>
      <c r="K508" s="41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>
      <c r="A509" s="41"/>
      <c r="B509" s="42"/>
      <c r="C509" s="41"/>
      <c r="D509" s="41"/>
      <c r="E509" s="41"/>
      <c r="F509" s="41"/>
      <c r="G509" s="41"/>
      <c r="H509" s="41"/>
      <c r="I509" s="41"/>
      <c r="J509" s="41"/>
      <c r="K509" s="41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>
      <c r="A510" s="41"/>
      <c r="B510" s="42"/>
      <c r="C510" s="41"/>
      <c r="D510" s="41"/>
      <c r="E510" s="41"/>
      <c r="F510" s="41"/>
      <c r="G510" s="41"/>
      <c r="H510" s="41"/>
      <c r="I510" s="41"/>
      <c r="J510" s="41"/>
      <c r="K510" s="41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>
      <c r="A511" s="41"/>
      <c r="B511" s="42"/>
      <c r="C511" s="41"/>
      <c r="D511" s="41"/>
      <c r="E511" s="41"/>
      <c r="F511" s="41"/>
      <c r="G511" s="41"/>
      <c r="H511" s="41"/>
      <c r="I511" s="41"/>
      <c r="J511" s="41"/>
      <c r="K511" s="41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>
      <c r="A512" s="41"/>
      <c r="B512" s="42"/>
      <c r="C512" s="41"/>
      <c r="D512" s="41"/>
      <c r="E512" s="41"/>
      <c r="F512" s="41"/>
      <c r="G512" s="41"/>
      <c r="H512" s="41"/>
      <c r="I512" s="41"/>
      <c r="J512" s="41"/>
      <c r="K512" s="41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>
      <c r="A513" s="41"/>
      <c r="B513" s="42"/>
      <c r="C513" s="41"/>
      <c r="D513" s="41"/>
      <c r="E513" s="41"/>
      <c r="F513" s="41"/>
      <c r="G513" s="41"/>
      <c r="H513" s="41"/>
      <c r="I513" s="41"/>
      <c r="J513" s="41"/>
      <c r="K513" s="41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>
      <c r="A514" s="41"/>
      <c r="B514" s="42"/>
      <c r="C514" s="41"/>
      <c r="D514" s="41"/>
      <c r="E514" s="41"/>
      <c r="F514" s="41"/>
      <c r="G514" s="41"/>
      <c r="H514" s="41"/>
      <c r="I514" s="41"/>
      <c r="J514" s="41"/>
      <c r="K514" s="41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>
      <c r="A515" s="41"/>
      <c r="B515" s="42"/>
      <c r="C515" s="41"/>
      <c r="D515" s="41"/>
      <c r="E515" s="41"/>
      <c r="F515" s="41"/>
      <c r="G515" s="41"/>
      <c r="H515" s="41"/>
      <c r="I515" s="41"/>
      <c r="J515" s="41"/>
      <c r="K515" s="41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>
      <c r="A516" s="41"/>
      <c r="B516" s="42"/>
      <c r="C516" s="41"/>
      <c r="D516" s="41"/>
      <c r="E516" s="41"/>
      <c r="F516" s="41"/>
      <c r="G516" s="41"/>
      <c r="H516" s="41"/>
      <c r="I516" s="41"/>
      <c r="J516" s="41"/>
      <c r="K516" s="41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>
      <c r="A517" s="41"/>
      <c r="B517" s="42"/>
      <c r="C517" s="41"/>
      <c r="D517" s="41"/>
      <c r="E517" s="41"/>
      <c r="F517" s="41"/>
      <c r="G517" s="41"/>
      <c r="H517" s="41"/>
      <c r="I517" s="41"/>
      <c r="J517" s="41"/>
      <c r="K517" s="41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>
      <c r="A518" s="41"/>
      <c r="B518" s="42"/>
      <c r="C518" s="41"/>
      <c r="D518" s="41"/>
      <c r="E518" s="41"/>
      <c r="F518" s="41"/>
      <c r="G518" s="41"/>
      <c r="H518" s="41"/>
      <c r="I518" s="41"/>
      <c r="J518" s="41"/>
      <c r="K518" s="41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>
      <c r="A519" s="41"/>
      <c r="B519" s="42"/>
      <c r="C519" s="41"/>
      <c r="D519" s="41"/>
      <c r="E519" s="41"/>
      <c r="F519" s="41"/>
      <c r="G519" s="41"/>
      <c r="H519" s="41"/>
      <c r="I519" s="41"/>
      <c r="J519" s="41"/>
      <c r="K519" s="41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>
      <c r="A520" s="41"/>
      <c r="B520" s="42"/>
      <c r="C520" s="41"/>
      <c r="D520" s="41"/>
      <c r="E520" s="41"/>
      <c r="F520" s="41"/>
      <c r="G520" s="41"/>
      <c r="H520" s="41"/>
      <c r="I520" s="41"/>
      <c r="J520" s="41"/>
      <c r="K520" s="41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>
      <c r="A521" s="41"/>
      <c r="B521" s="42"/>
      <c r="C521" s="41"/>
      <c r="D521" s="41"/>
      <c r="E521" s="41"/>
      <c r="F521" s="41"/>
      <c r="G521" s="41"/>
      <c r="H521" s="41"/>
      <c r="I521" s="41"/>
      <c r="J521" s="41"/>
      <c r="K521" s="41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>
      <c r="A522" s="41"/>
      <c r="B522" s="42"/>
      <c r="C522" s="41"/>
      <c r="D522" s="41"/>
      <c r="E522" s="41"/>
      <c r="F522" s="41"/>
      <c r="G522" s="41"/>
      <c r="H522" s="41"/>
      <c r="I522" s="41"/>
      <c r="J522" s="41"/>
      <c r="K522" s="41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>
      <c r="A523" s="41"/>
      <c r="B523" s="42"/>
      <c r="C523" s="41"/>
      <c r="D523" s="41"/>
      <c r="E523" s="41"/>
      <c r="F523" s="41"/>
      <c r="G523" s="41"/>
      <c r="H523" s="41"/>
      <c r="I523" s="41"/>
      <c r="J523" s="41"/>
      <c r="K523" s="41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>
      <c r="A524" s="41"/>
      <c r="B524" s="42"/>
      <c r="C524" s="41"/>
      <c r="D524" s="41"/>
      <c r="E524" s="41"/>
      <c r="F524" s="41"/>
      <c r="G524" s="41"/>
      <c r="H524" s="41"/>
      <c r="I524" s="41"/>
      <c r="J524" s="41"/>
      <c r="K524" s="41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>
      <c r="A525" s="41"/>
      <c r="B525" s="42"/>
      <c r="C525" s="41"/>
      <c r="D525" s="41"/>
      <c r="E525" s="41"/>
      <c r="F525" s="41"/>
      <c r="G525" s="41"/>
      <c r="H525" s="41"/>
      <c r="I525" s="41"/>
      <c r="J525" s="41"/>
      <c r="K525" s="41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>
      <c r="A526" s="41"/>
      <c r="B526" s="42"/>
      <c r="C526" s="41"/>
      <c r="D526" s="41"/>
      <c r="E526" s="41"/>
      <c r="F526" s="41"/>
      <c r="G526" s="41"/>
      <c r="H526" s="41"/>
      <c r="I526" s="41"/>
      <c r="J526" s="41"/>
      <c r="K526" s="41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>
      <c r="A527" s="41"/>
      <c r="B527" s="42"/>
      <c r="C527" s="41"/>
      <c r="D527" s="41"/>
      <c r="E527" s="41"/>
      <c r="F527" s="41"/>
      <c r="G527" s="41"/>
      <c r="H527" s="41"/>
      <c r="I527" s="41"/>
      <c r="J527" s="41"/>
      <c r="K527" s="41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>
      <c r="A528" s="41"/>
      <c r="B528" s="42"/>
      <c r="C528" s="41"/>
      <c r="D528" s="41"/>
      <c r="E528" s="41"/>
      <c r="F528" s="41"/>
      <c r="G528" s="41"/>
      <c r="H528" s="41"/>
      <c r="I528" s="41"/>
      <c r="J528" s="41"/>
      <c r="K528" s="41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>
      <c r="A529" s="41"/>
      <c r="B529" s="42"/>
      <c r="C529" s="41"/>
      <c r="D529" s="41"/>
      <c r="E529" s="41"/>
      <c r="F529" s="41"/>
      <c r="G529" s="41"/>
      <c r="H529" s="41"/>
      <c r="I529" s="41"/>
      <c r="J529" s="41"/>
      <c r="K529" s="41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>
      <c r="A530" s="41"/>
      <c r="B530" s="42"/>
      <c r="C530" s="41"/>
      <c r="D530" s="41"/>
      <c r="E530" s="41"/>
      <c r="F530" s="41"/>
      <c r="G530" s="41"/>
      <c r="H530" s="41"/>
      <c r="I530" s="41"/>
      <c r="J530" s="41"/>
      <c r="K530" s="41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>
      <c r="A531" s="41"/>
      <c r="B531" s="42"/>
      <c r="C531" s="41"/>
      <c r="D531" s="41"/>
      <c r="E531" s="41"/>
      <c r="F531" s="41"/>
      <c r="G531" s="41"/>
      <c r="H531" s="41"/>
      <c r="I531" s="41"/>
      <c r="J531" s="41"/>
      <c r="K531" s="41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>
      <c r="A532" s="41"/>
      <c r="B532" s="42"/>
      <c r="C532" s="41"/>
      <c r="D532" s="41"/>
      <c r="E532" s="41"/>
      <c r="F532" s="41"/>
      <c r="G532" s="41"/>
      <c r="H532" s="41"/>
      <c r="I532" s="41"/>
      <c r="J532" s="41"/>
      <c r="K532" s="41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>
      <c r="A533" s="41"/>
      <c r="B533" s="42"/>
      <c r="C533" s="41"/>
      <c r="D533" s="41"/>
      <c r="E533" s="41"/>
      <c r="F533" s="41"/>
      <c r="G533" s="41"/>
      <c r="H533" s="41"/>
      <c r="I533" s="41"/>
      <c r="J533" s="41"/>
      <c r="K533" s="41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>
      <c r="A534" s="41"/>
      <c r="B534" s="42"/>
      <c r="C534" s="41"/>
      <c r="D534" s="41"/>
      <c r="E534" s="41"/>
      <c r="F534" s="41"/>
      <c r="G534" s="41"/>
      <c r="H534" s="41"/>
      <c r="I534" s="41"/>
      <c r="J534" s="41"/>
      <c r="K534" s="41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>
      <c r="A535" s="41"/>
      <c r="B535" s="42"/>
      <c r="C535" s="41"/>
      <c r="D535" s="41"/>
      <c r="E535" s="41"/>
      <c r="F535" s="41"/>
      <c r="G535" s="41"/>
      <c r="H535" s="41"/>
      <c r="I535" s="41"/>
      <c r="J535" s="41"/>
      <c r="K535" s="41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>
      <c r="A536" s="41"/>
      <c r="B536" s="42"/>
      <c r="C536" s="41"/>
      <c r="D536" s="41"/>
      <c r="E536" s="41"/>
      <c r="F536" s="41"/>
      <c r="G536" s="41"/>
      <c r="H536" s="41"/>
      <c r="I536" s="41"/>
      <c r="J536" s="41"/>
      <c r="K536" s="41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>
      <c r="A537" s="41"/>
      <c r="B537" s="42"/>
      <c r="C537" s="41"/>
      <c r="D537" s="41"/>
      <c r="E537" s="41"/>
      <c r="F537" s="41"/>
      <c r="G537" s="41"/>
      <c r="H537" s="41"/>
      <c r="I537" s="41"/>
      <c r="J537" s="41"/>
      <c r="K537" s="41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>
      <c r="A538" s="41"/>
      <c r="B538" s="42"/>
      <c r="C538" s="41"/>
      <c r="D538" s="41"/>
      <c r="E538" s="41"/>
      <c r="F538" s="41"/>
      <c r="G538" s="41"/>
      <c r="H538" s="41"/>
      <c r="I538" s="41"/>
      <c r="J538" s="41"/>
      <c r="K538" s="41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>
      <c r="A539" s="41"/>
      <c r="B539" s="42"/>
      <c r="C539" s="41"/>
      <c r="D539" s="41"/>
      <c r="E539" s="41"/>
      <c r="F539" s="41"/>
      <c r="G539" s="41"/>
      <c r="H539" s="41"/>
      <c r="I539" s="41"/>
      <c r="J539" s="41"/>
      <c r="K539" s="41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>
      <c r="A540" s="41"/>
      <c r="B540" s="42"/>
      <c r="C540" s="41"/>
      <c r="D540" s="41"/>
      <c r="E540" s="41"/>
      <c r="F540" s="41"/>
      <c r="G540" s="41"/>
      <c r="H540" s="41"/>
      <c r="I540" s="41"/>
      <c r="J540" s="41"/>
      <c r="K540" s="41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>
      <c r="A541" s="41"/>
      <c r="B541" s="42"/>
      <c r="C541" s="41"/>
      <c r="D541" s="41"/>
      <c r="E541" s="41"/>
      <c r="F541" s="41"/>
      <c r="G541" s="41"/>
      <c r="H541" s="41"/>
      <c r="I541" s="41"/>
      <c r="J541" s="41"/>
      <c r="K541" s="41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>
      <c r="A542" s="41"/>
      <c r="B542" s="42"/>
      <c r="C542" s="41"/>
      <c r="D542" s="41"/>
      <c r="E542" s="41"/>
      <c r="F542" s="41"/>
      <c r="G542" s="41"/>
      <c r="H542" s="41"/>
      <c r="I542" s="41"/>
      <c r="J542" s="41"/>
      <c r="K542" s="41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>
      <c r="A543" s="41"/>
      <c r="B543" s="42"/>
      <c r="C543" s="41"/>
      <c r="D543" s="41"/>
      <c r="E543" s="41"/>
      <c r="F543" s="41"/>
      <c r="G543" s="41"/>
      <c r="H543" s="41"/>
      <c r="I543" s="41"/>
      <c r="J543" s="41"/>
      <c r="K543" s="41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>
      <c r="A544" s="41"/>
      <c r="B544" s="42"/>
      <c r="C544" s="41"/>
      <c r="D544" s="41"/>
      <c r="E544" s="41"/>
      <c r="F544" s="41"/>
      <c r="G544" s="41"/>
      <c r="H544" s="41"/>
      <c r="I544" s="41"/>
      <c r="J544" s="41"/>
      <c r="K544" s="41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>
      <c r="A545" s="41"/>
      <c r="B545" s="42"/>
      <c r="C545" s="41"/>
      <c r="D545" s="41"/>
      <c r="E545" s="41"/>
      <c r="F545" s="41"/>
      <c r="G545" s="41"/>
      <c r="H545" s="41"/>
      <c r="I545" s="41"/>
      <c r="J545" s="41"/>
      <c r="K545" s="41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>
      <c r="A546" s="41"/>
      <c r="B546" s="42"/>
      <c r="C546" s="41"/>
      <c r="D546" s="41"/>
      <c r="E546" s="41"/>
      <c r="F546" s="41"/>
      <c r="G546" s="41"/>
      <c r="H546" s="41"/>
      <c r="I546" s="41"/>
      <c r="J546" s="41"/>
      <c r="K546" s="41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>
      <c r="A547" s="41"/>
      <c r="B547" s="42"/>
      <c r="C547" s="41"/>
      <c r="D547" s="41"/>
      <c r="E547" s="41"/>
      <c r="F547" s="41"/>
      <c r="G547" s="41"/>
      <c r="H547" s="41"/>
      <c r="I547" s="41"/>
      <c r="J547" s="41"/>
      <c r="K547" s="41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>
      <c r="A548" s="41"/>
      <c r="B548" s="42"/>
      <c r="C548" s="41"/>
      <c r="D548" s="41"/>
      <c r="E548" s="41"/>
      <c r="F548" s="41"/>
      <c r="G548" s="41"/>
      <c r="H548" s="41"/>
      <c r="I548" s="41"/>
      <c r="J548" s="41"/>
      <c r="K548" s="41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>
      <c r="A549" s="41"/>
      <c r="B549" s="42"/>
      <c r="C549" s="41"/>
      <c r="D549" s="41"/>
      <c r="E549" s="41"/>
      <c r="F549" s="41"/>
      <c r="G549" s="41"/>
      <c r="H549" s="41"/>
      <c r="I549" s="41"/>
      <c r="J549" s="41"/>
      <c r="K549" s="41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>
      <c r="A550" s="41"/>
      <c r="B550" s="42"/>
      <c r="C550" s="41"/>
      <c r="D550" s="41"/>
      <c r="E550" s="41"/>
      <c r="F550" s="41"/>
      <c r="G550" s="41"/>
      <c r="H550" s="41"/>
      <c r="I550" s="41"/>
      <c r="J550" s="41"/>
      <c r="K550" s="41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>
      <c r="A551" s="41"/>
      <c r="B551" s="42"/>
      <c r="C551" s="41"/>
      <c r="D551" s="41"/>
      <c r="E551" s="41"/>
      <c r="F551" s="41"/>
      <c r="G551" s="41"/>
      <c r="H551" s="41"/>
      <c r="I551" s="41"/>
      <c r="J551" s="41"/>
      <c r="K551" s="41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>
      <c r="A552" s="41"/>
      <c r="B552" s="42"/>
      <c r="C552" s="41"/>
      <c r="D552" s="41"/>
      <c r="E552" s="41"/>
      <c r="F552" s="41"/>
      <c r="G552" s="41"/>
      <c r="H552" s="41"/>
      <c r="I552" s="41"/>
      <c r="J552" s="41"/>
      <c r="K552" s="41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>
      <c r="A553" s="41"/>
      <c r="B553" s="42"/>
      <c r="C553" s="41"/>
      <c r="D553" s="41"/>
      <c r="E553" s="41"/>
      <c r="F553" s="41"/>
      <c r="G553" s="41"/>
      <c r="H553" s="41"/>
      <c r="I553" s="41"/>
      <c r="J553" s="41"/>
      <c r="K553" s="41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>
      <c r="A554" s="41"/>
      <c r="B554" s="42"/>
      <c r="C554" s="41"/>
      <c r="D554" s="41"/>
      <c r="E554" s="41"/>
      <c r="F554" s="41"/>
      <c r="G554" s="41"/>
      <c r="H554" s="41"/>
      <c r="I554" s="41"/>
      <c r="J554" s="41"/>
      <c r="K554" s="41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>
      <c r="A555" s="41"/>
      <c r="B555" s="42"/>
      <c r="C555" s="41"/>
      <c r="D555" s="41"/>
      <c r="E555" s="41"/>
      <c r="F555" s="41"/>
      <c r="G555" s="41"/>
      <c r="H555" s="41"/>
      <c r="I555" s="41"/>
      <c r="J555" s="41"/>
      <c r="K555" s="41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>
      <c r="A556" s="41"/>
      <c r="B556" s="42"/>
      <c r="C556" s="41"/>
      <c r="D556" s="41"/>
      <c r="E556" s="41"/>
      <c r="F556" s="41"/>
      <c r="G556" s="41"/>
      <c r="H556" s="41"/>
      <c r="I556" s="41"/>
      <c r="J556" s="41"/>
      <c r="K556" s="41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>
      <c r="A557" s="41"/>
      <c r="B557" s="42"/>
      <c r="C557" s="41"/>
      <c r="D557" s="41"/>
      <c r="E557" s="41"/>
      <c r="F557" s="41"/>
      <c r="G557" s="41"/>
      <c r="H557" s="41"/>
      <c r="I557" s="41"/>
      <c r="J557" s="41"/>
      <c r="K557" s="41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>
      <c r="A558" s="41"/>
      <c r="B558" s="42"/>
      <c r="C558" s="41"/>
      <c r="D558" s="41"/>
      <c r="E558" s="41"/>
      <c r="F558" s="41"/>
      <c r="G558" s="41"/>
      <c r="H558" s="41"/>
      <c r="I558" s="41"/>
      <c r="J558" s="41"/>
      <c r="K558" s="41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>
      <c r="A559" s="41"/>
      <c r="B559" s="42"/>
      <c r="C559" s="41"/>
      <c r="D559" s="41"/>
      <c r="E559" s="41"/>
      <c r="F559" s="41"/>
      <c r="G559" s="41"/>
      <c r="H559" s="41"/>
      <c r="I559" s="41"/>
      <c r="J559" s="41"/>
      <c r="K559" s="41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>
      <c r="A560" s="41"/>
      <c r="B560" s="42"/>
      <c r="C560" s="41"/>
      <c r="D560" s="41"/>
      <c r="E560" s="41"/>
      <c r="F560" s="41"/>
      <c r="G560" s="41"/>
      <c r="H560" s="41"/>
      <c r="I560" s="41"/>
      <c r="J560" s="41"/>
      <c r="K560" s="41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>
      <c r="A561" s="41"/>
      <c r="B561" s="42"/>
      <c r="C561" s="41"/>
      <c r="D561" s="41"/>
      <c r="E561" s="41"/>
      <c r="F561" s="41"/>
      <c r="G561" s="41"/>
      <c r="H561" s="41"/>
      <c r="I561" s="41"/>
      <c r="J561" s="41"/>
      <c r="K561" s="41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>
      <c r="A562" s="41"/>
      <c r="B562" s="42"/>
      <c r="C562" s="41"/>
      <c r="D562" s="41"/>
      <c r="E562" s="41"/>
      <c r="F562" s="41"/>
      <c r="G562" s="41"/>
      <c r="H562" s="41"/>
      <c r="I562" s="41"/>
      <c r="J562" s="41"/>
      <c r="K562" s="41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>
      <c r="A563" s="41"/>
      <c r="B563" s="42"/>
      <c r="C563" s="41"/>
      <c r="D563" s="41"/>
      <c r="E563" s="41"/>
      <c r="F563" s="41"/>
      <c r="G563" s="41"/>
      <c r="H563" s="41"/>
      <c r="I563" s="41"/>
      <c r="J563" s="41"/>
      <c r="K563" s="41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>
      <c r="A564" s="41"/>
      <c r="B564" s="42"/>
      <c r="C564" s="41"/>
      <c r="D564" s="41"/>
      <c r="E564" s="41"/>
      <c r="F564" s="41"/>
      <c r="G564" s="41"/>
      <c r="H564" s="41"/>
      <c r="I564" s="41"/>
      <c r="J564" s="41"/>
      <c r="K564" s="41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>
      <c r="A565" s="41"/>
      <c r="B565" s="42"/>
      <c r="C565" s="41"/>
      <c r="D565" s="41"/>
      <c r="E565" s="41"/>
      <c r="F565" s="41"/>
      <c r="G565" s="41"/>
      <c r="H565" s="41"/>
      <c r="I565" s="41"/>
      <c r="J565" s="41"/>
      <c r="K565" s="41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>
      <c r="A566" s="41"/>
      <c r="B566" s="42"/>
      <c r="C566" s="41"/>
      <c r="D566" s="41"/>
      <c r="E566" s="41"/>
      <c r="F566" s="41"/>
      <c r="G566" s="41"/>
      <c r="H566" s="41"/>
      <c r="I566" s="41"/>
      <c r="J566" s="41"/>
      <c r="K566" s="41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>
      <c r="A567" s="41"/>
      <c r="B567" s="42"/>
      <c r="C567" s="41"/>
      <c r="D567" s="41"/>
      <c r="E567" s="41"/>
      <c r="F567" s="41"/>
      <c r="G567" s="41"/>
      <c r="H567" s="41"/>
      <c r="I567" s="41"/>
      <c r="J567" s="41"/>
      <c r="K567" s="41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>
      <c r="A568" s="41"/>
      <c r="B568" s="42"/>
      <c r="C568" s="41"/>
      <c r="D568" s="41"/>
      <c r="E568" s="41"/>
      <c r="F568" s="41"/>
      <c r="G568" s="41"/>
      <c r="H568" s="41"/>
      <c r="I568" s="41"/>
      <c r="J568" s="41"/>
      <c r="K568" s="41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>
      <c r="A569" s="41"/>
      <c r="B569" s="42"/>
      <c r="C569" s="41"/>
      <c r="D569" s="41"/>
      <c r="E569" s="41"/>
      <c r="F569" s="41"/>
      <c r="G569" s="41"/>
      <c r="H569" s="41"/>
      <c r="I569" s="41"/>
      <c r="J569" s="41"/>
      <c r="K569" s="41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>
      <c r="A570" s="41"/>
      <c r="B570" s="42"/>
      <c r="C570" s="41"/>
      <c r="D570" s="41"/>
      <c r="E570" s="41"/>
      <c r="F570" s="41"/>
      <c r="G570" s="41"/>
      <c r="H570" s="41"/>
      <c r="I570" s="41"/>
      <c r="J570" s="41"/>
      <c r="K570" s="41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>
      <c r="A571" s="41"/>
      <c r="B571" s="42"/>
      <c r="C571" s="41"/>
      <c r="D571" s="41"/>
      <c r="E571" s="41"/>
      <c r="F571" s="41"/>
      <c r="G571" s="41"/>
      <c r="H571" s="41"/>
      <c r="I571" s="41"/>
      <c r="J571" s="41"/>
      <c r="K571" s="41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>
      <c r="A572" s="41"/>
      <c r="B572" s="42"/>
      <c r="C572" s="41"/>
      <c r="D572" s="41"/>
      <c r="E572" s="41"/>
      <c r="F572" s="41"/>
      <c r="G572" s="41"/>
      <c r="H572" s="41"/>
      <c r="I572" s="41"/>
      <c r="J572" s="41"/>
      <c r="K572" s="41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>
      <c r="A573" s="41"/>
      <c r="B573" s="42"/>
      <c r="C573" s="41"/>
      <c r="D573" s="41"/>
      <c r="E573" s="41"/>
      <c r="F573" s="41"/>
      <c r="G573" s="41"/>
      <c r="H573" s="41"/>
      <c r="I573" s="41"/>
      <c r="J573" s="41"/>
      <c r="K573" s="41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>
      <c r="A574" s="41"/>
      <c r="B574" s="42"/>
      <c r="C574" s="41"/>
      <c r="D574" s="41"/>
      <c r="E574" s="41"/>
      <c r="F574" s="41"/>
      <c r="G574" s="41"/>
      <c r="H574" s="41"/>
      <c r="I574" s="41"/>
      <c r="J574" s="41"/>
      <c r="K574" s="41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>
      <c r="A575" s="41"/>
      <c r="B575" s="42"/>
      <c r="C575" s="41"/>
      <c r="D575" s="41"/>
      <c r="E575" s="41"/>
      <c r="F575" s="41"/>
      <c r="G575" s="41"/>
      <c r="H575" s="41"/>
      <c r="I575" s="41"/>
      <c r="J575" s="41"/>
      <c r="K575" s="41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>
      <c r="A576" s="41"/>
      <c r="B576" s="42"/>
      <c r="C576" s="41"/>
      <c r="D576" s="41"/>
      <c r="E576" s="41"/>
      <c r="F576" s="41"/>
      <c r="G576" s="41"/>
      <c r="H576" s="41"/>
      <c r="I576" s="41"/>
      <c r="J576" s="41"/>
      <c r="K576" s="41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>
      <c r="A577" s="41"/>
      <c r="B577" s="42"/>
      <c r="C577" s="41"/>
      <c r="D577" s="41"/>
      <c r="E577" s="41"/>
      <c r="F577" s="41"/>
      <c r="G577" s="41"/>
      <c r="H577" s="41"/>
      <c r="I577" s="41"/>
      <c r="J577" s="41"/>
      <c r="K577" s="41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>
      <c r="A578" s="41"/>
      <c r="B578" s="42"/>
      <c r="C578" s="41"/>
      <c r="D578" s="41"/>
      <c r="E578" s="41"/>
      <c r="F578" s="41"/>
      <c r="G578" s="41"/>
      <c r="H578" s="41"/>
      <c r="I578" s="41"/>
      <c r="J578" s="41"/>
      <c r="K578" s="41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>
      <c r="A579" s="41"/>
      <c r="B579" s="42"/>
      <c r="C579" s="41"/>
      <c r="D579" s="41"/>
      <c r="E579" s="41"/>
      <c r="F579" s="41"/>
      <c r="G579" s="41"/>
      <c r="H579" s="41"/>
      <c r="I579" s="41"/>
      <c r="J579" s="41"/>
      <c r="K579" s="41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>
      <c r="A580" s="41"/>
      <c r="B580" s="42"/>
      <c r="C580" s="41"/>
      <c r="D580" s="41"/>
      <c r="E580" s="41"/>
      <c r="F580" s="41"/>
      <c r="G580" s="41"/>
      <c r="H580" s="41"/>
      <c r="I580" s="41"/>
      <c r="J580" s="41"/>
      <c r="K580" s="41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>
      <c r="A581" s="41"/>
      <c r="B581" s="42"/>
      <c r="C581" s="41"/>
      <c r="D581" s="41"/>
      <c r="E581" s="41"/>
      <c r="F581" s="41"/>
      <c r="G581" s="41"/>
      <c r="H581" s="41"/>
      <c r="I581" s="41"/>
      <c r="J581" s="41"/>
      <c r="K581" s="41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>
      <c r="A582" s="41"/>
      <c r="B582" s="42"/>
      <c r="C582" s="41"/>
      <c r="D582" s="41"/>
      <c r="E582" s="41"/>
      <c r="F582" s="41"/>
      <c r="G582" s="41"/>
      <c r="H582" s="41"/>
      <c r="I582" s="41"/>
      <c r="J582" s="41"/>
      <c r="K582" s="41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>
      <c r="A583" s="41"/>
      <c r="B583" s="42"/>
      <c r="C583" s="41"/>
      <c r="D583" s="41"/>
      <c r="E583" s="41"/>
      <c r="F583" s="41"/>
      <c r="G583" s="41"/>
      <c r="H583" s="41"/>
      <c r="I583" s="41"/>
      <c r="J583" s="41"/>
      <c r="K583" s="41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>
      <c r="A584" s="41"/>
      <c r="B584" s="42"/>
      <c r="C584" s="41"/>
      <c r="D584" s="41"/>
      <c r="E584" s="41"/>
      <c r="F584" s="41"/>
      <c r="G584" s="41"/>
      <c r="H584" s="41"/>
      <c r="I584" s="41"/>
      <c r="J584" s="41"/>
      <c r="K584" s="41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>
      <c r="A585" s="41"/>
      <c r="B585" s="42"/>
      <c r="C585" s="41"/>
      <c r="D585" s="41"/>
      <c r="E585" s="41"/>
      <c r="F585" s="41"/>
      <c r="G585" s="41"/>
      <c r="H585" s="41"/>
      <c r="I585" s="41"/>
      <c r="J585" s="41"/>
      <c r="K585" s="41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>
      <c r="A586" s="41"/>
      <c r="B586" s="42"/>
      <c r="C586" s="41"/>
      <c r="D586" s="41"/>
      <c r="E586" s="41"/>
      <c r="F586" s="41"/>
      <c r="G586" s="41"/>
      <c r="H586" s="41"/>
      <c r="I586" s="41"/>
      <c r="J586" s="41"/>
      <c r="K586" s="41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>
      <c r="A587" s="41"/>
      <c r="B587" s="42"/>
      <c r="C587" s="41"/>
      <c r="D587" s="41"/>
      <c r="E587" s="41"/>
      <c r="F587" s="41"/>
      <c r="G587" s="41"/>
      <c r="H587" s="41"/>
      <c r="I587" s="41"/>
      <c r="J587" s="41"/>
      <c r="K587" s="41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>
      <c r="A588" s="41"/>
      <c r="B588" s="42"/>
      <c r="C588" s="41"/>
      <c r="D588" s="41"/>
      <c r="E588" s="41"/>
      <c r="F588" s="41"/>
      <c r="G588" s="41"/>
      <c r="H588" s="41"/>
      <c r="I588" s="41"/>
      <c r="J588" s="41"/>
      <c r="K588" s="41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>
      <c r="A589" s="41"/>
      <c r="B589" s="42"/>
      <c r="C589" s="41"/>
      <c r="D589" s="41"/>
      <c r="E589" s="41"/>
      <c r="F589" s="41"/>
      <c r="G589" s="41"/>
      <c r="H589" s="41"/>
      <c r="I589" s="41"/>
      <c r="J589" s="41"/>
      <c r="K589" s="41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>
      <c r="A590" s="41"/>
      <c r="B590" s="42"/>
      <c r="C590" s="41"/>
      <c r="D590" s="41"/>
      <c r="E590" s="41"/>
      <c r="F590" s="41"/>
      <c r="G590" s="41"/>
      <c r="H590" s="41"/>
      <c r="I590" s="41"/>
      <c r="J590" s="41"/>
      <c r="K590" s="41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>
      <c r="A591" s="41"/>
      <c r="B591" s="42"/>
      <c r="C591" s="41"/>
      <c r="D591" s="41"/>
      <c r="E591" s="41"/>
      <c r="F591" s="41"/>
      <c r="G591" s="41"/>
      <c r="H591" s="41"/>
      <c r="I591" s="41"/>
      <c r="J591" s="41"/>
      <c r="K591" s="41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>
      <c r="A592" s="41"/>
      <c r="B592" s="42"/>
      <c r="C592" s="41"/>
      <c r="D592" s="41"/>
      <c r="E592" s="41"/>
      <c r="F592" s="41"/>
      <c r="G592" s="41"/>
      <c r="H592" s="41"/>
      <c r="I592" s="41"/>
      <c r="J592" s="41"/>
      <c r="K592" s="41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>
      <c r="A593" s="41"/>
      <c r="B593" s="42"/>
      <c r="C593" s="41"/>
      <c r="D593" s="41"/>
      <c r="E593" s="41"/>
      <c r="F593" s="41"/>
      <c r="G593" s="41"/>
      <c r="H593" s="41"/>
      <c r="I593" s="41"/>
      <c r="J593" s="41"/>
      <c r="K593" s="41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>
      <c r="A594" s="41"/>
      <c r="B594" s="42"/>
      <c r="C594" s="41"/>
      <c r="D594" s="41"/>
      <c r="E594" s="41"/>
      <c r="F594" s="41"/>
      <c r="G594" s="41"/>
      <c r="H594" s="41"/>
      <c r="I594" s="41"/>
      <c r="J594" s="41"/>
      <c r="K594" s="41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>
      <c r="A595" s="41"/>
      <c r="B595" s="42"/>
      <c r="C595" s="41"/>
      <c r="D595" s="41"/>
      <c r="E595" s="41"/>
      <c r="F595" s="41"/>
      <c r="G595" s="41"/>
      <c r="H595" s="41"/>
      <c r="I595" s="41"/>
      <c r="J595" s="41"/>
      <c r="K595" s="41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>
      <c r="A596" s="41"/>
      <c r="B596" s="42"/>
      <c r="C596" s="41"/>
      <c r="D596" s="41"/>
      <c r="E596" s="41"/>
      <c r="F596" s="41"/>
      <c r="G596" s="41"/>
      <c r="H596" s="41"/>
      <c r="I596" s="41"/>
      <c r="J596" s="41"/>
      <c r="K596" s="41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>
      <c r="A597" s="41"/>
      <c r="B597" s="42"/>
      <c r="C597" s="41"/>
      <c r="D597" s="41"/>
      <c r="E597" s="41"/>
      <c r="F597" s="41"/>
      <c r="G597" s="41"/>
      <c r="H597" s="41"/>
      <c r="I597" s="41"/>
      <c r="J597" s="41"/>
      <c r="K597" s="41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>
      <c r="A598" s="41"/>
      <c r="B598" s="42"/>
      <c r="C598" s="41"/>
      <c r="D598" s="41"/>
      <c r="E598" s="41"/>
      <c r="F598" s="41"/>
      <c r="G598" s="41"/>
      <c r="H598" s="41"/>
      <c r="I598" s="41"/>
      <c r="J598" s="41"/>
      <c r="K598" s="41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>
      <c r="A599" s="41"/>
      <c r="B599" s="42"/>
      <c r="C599" s="41"/>
      <c r="D599" s="41"/>
      <c r="E599" s="41"/>
      <c r="F599" s="41"/>
      <c r="G599" s="41"/>
      <c r="H599" s="41"/>
      <c r="I599" s="41"/>
      <c r="J599" s="41"/>
      <c r="K599" s="41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>
      <c r="A600" s="41"/>
      <c r="B600" s="42"/>
      <c r="C600" s="41"/>
      <c r="D600" s="41"/>
      <c r="E600" s="41"/>
      <c r="F600" s="41"/>
      <c r="G600" s="41"/>
      <c r="H600" s="41"/>
      <c r="I600" s="41"/>
      <c r="J600" s="41"/>
      <c r="K600" s="41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>
      <c r="A601" s="41"/>
      <c r="B601" s="42"/>
      <c r="C601" s="41"/>
      <c r="D601" s="41"/>
      <c r="E601" s="41"/>
      <c r="F601" s="41"/>
      <c r="G601" s="41"/>
      <c r="H601" s="41"/>
      <c r="I601" s="41"/>
      <c r="J601" s="41"/>
      <c r="K601" s="41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>
      <c r="A602" s="41"/>
      <c r="B602" s="42"/>
      <c r="C602" s="41"/>
      <c r="D602" s="41"/>
      <c r="E602" s="41"/>
      <c r="F602" s="41"/>
      <c r="G602" s="41"/>
      <c r="H602" s="41"/>
      <c r="I602" s="41"/>
      <c r="J602" s="41"/>
      <c r="K602" s="41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>
      <c r="A603" s="41"/>
      <c r="B603" s="42"/>
      <c r="C603" s="41"/>
      <c r="D603" s="41"/>
      <c r="E603" s="41"/>
      <c r="F603" s="41"/>
      <c r="G603" s="41"/>
      <c r="H603" s="41"/>
      <c r="I603" s="41"/>
      <c r="J603" s="41"/>
      <c r="K603" s="41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>
      <c r="A604" s="41"/>
      <c r="B604" s="42"/>
      <c r="C604" s="41"/>
      <c r="D604" s="41"/>
      <c r="E604" s="41"/>
      <c r="F604" s="41"/>
      <c r="G604" s="41"/>
      <c r="H604" s="41"/>
      <c r="I604" s="41"/>
      <c r="J604" s="41"/>
      <c r="K604" s="41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>
      <c r="A605" s="41"/>
      <c r="B605" s="42"/>
      <c r="C605" s="41"/>
      <c r="D605" s="41"/>
      <c r="E605" s="41"/>
      <c r="F605" s="41"/>
      <c r="G605" s="41"/>
      <c r="H605" s="41"/>
      <c r="I605" s="41"/>
      <c r="J605" s="41"/>
      <c r="K605" s="41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>
      <c r="A606" s="41"/>
      <c r="B606" s="42"/>
      <c r="C606" s="41"/>
      <c r="D606" s="41"/>
      <c r="E606" s="41"/>
      <c r="F606" s="41"/>
      <c r="G606" s="41"/>
      <c r="H606" s="41"/>
      <c r="I606" s="41"/>
      <c r="J606" s="41"/>
      <c r="K606" s="41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>
      <c r="A607" s="41"/>
      <c r="B607" s="42"/>
      <c r="C607" s="41"/>
      <c r="D607" s="41"/>
      <c r="E607" s="41"/>
      <c r="F607" s="41"/>
      <c r="G607" s="41"/>
      <c r="H607" s="41"/>
      <c r="I607" s="41"/>
      <c r="J607" s="41"/>
      <c r="K607" s="41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>
      <c r="A608" s="41"/>
      <c r="B608" s="42"/>
      <c r="C608" s="41"/>
      <c r="D608" s="41"/>
      <c r="E608" s="41"/>
      <c r="F608" s="41"/>
      <c r="G608" s="41"/>
      <c r="H608" s="41"/>
      <c r="I608" s="41"/>
      <c r="J608" s="41"/>
      <c r="K608" s="41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>
      <c r="A609" s="41"/>
      <c r="B609" s="42"/>
      <c r="C609" s="41"/>
      <c r="D609" s="41"/>
      <c r="E609" s="41"/>
      <c r="F609" s="41"/>
      <c r="G609" s="41"/>
      <c r="H609" s="41"/>
      <c r="I609" s="41"/>
      <c r="J609" s="41"/>
      <c r="K609" s="41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>
      <c r="A610" s="41"/>
      <c r="B610" s="42"/>
      <c r="C610" s="41"/>
      <c r="D610" s="41"/>
      <c r="E610" s="41"/>
      <c r="F610" s="41"/>
      <c r="G610" s="41"/>
      <c r="H610" s="41"/>
      <c r="I610" s="41"/>
      <c r="J610" s="41"/>
      <c r="K610" s="41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>
      <c r="A611" s="41"/>
      <c r="B611" s="42"/>
      <c r="C611" s="41"/>
      <c r="D611" s="41"/>
      <c r="E611" s="41"/>
      <c r="F611" s="41"/>
      <c r="G611" s="41"/>
      <c r="H611" s="41"/>
      <c r="I611" s="41"/>
      <c r="J611" s="41"/>
      <c r="K611" s="41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>
      <c r="A612" s="41"/>
      <c r="B612" s="42"/>
      <c r="C612" s="41"/>
      <c r="D612" s="41"/>
      <c r="E612" s="41"/>
      <c r="F612" s="41"/>
      <c r="G612" s="41"/>
      <c r="H612" s="41"/>
      <c r="I612" s="41"/>
      <c r="J612" s="41"/>
      <c r="K612" s="41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>
      <c r="A613" s="41"/>
      <c r="B613" s="42"/>
      <c r="C613" s="41"/>
      <c r="D613" s="41"/>
      <c r="E613" s="41"/>
      <c r="F613" s="41"/>
      <c r="G613" s="41"/>
      <c r="H613" s="41"/>
      <c r="I613" s="41"/>
      <c r="J613" s="41"/>
      <c r="K613" s="41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>
      <c r="A614" s="41"/>
      <c r="B614" s="42"/>
      <c r="C614" s="41"/>
      <c r="D614" s="41"/>
      <c r="E614" s="41"/>
      <c r="F614" s="41"/>
      <c r="G614" s="41"/>
      <c r="H614" s="41"/>
      <c r="I614" s="41"/>
      <c r="J614" s="41"/>
      <c r="K614" s="41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>
      <c r="A615" s="41"/>
      <c r="B615" s="42"/>
      <c r="C615" s="41"/>
      <c r="D615" s="41"/>
      <c r="E615" s="41"/>
      <c r="F615" s="41"/>
      <c r="G615" s="41"/>
      <c r="H615" s="41"/>
      <c r="I615" s="41"/>
      <c r="J615" s="41"/>
      <c r="K615" s="41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>
      <c r="A616" s="41"/>
      <c r="B616" s="42"/>
      <c r="C616" s="41"/>
      <c r="D616" s="41"/>
      <c r="E616" s="41"/>
      <c r="F616" s="41"/>
      <c r="G616" s="41"/>
      <c r="H616" s="41"/>
      <c r="I616" s="41"/>
      <c r="J616" s="41"/>
      <c r="K616" s="41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>
      <c r="A617" s="41"/>
      <c r="B617" s="42"/>
      <c r="C617" s="41"/>
      <c r="D617" s="41"/>
      <c r="E617" s="41"/>
      <c r="F617" s="41"/>
      <c r="G617" s="41"/>
      <c r="H617" s="41"/>
      <c r="I617" s="41"/>
      <c r="J617" s="41"/>
      <c r="K617" s="41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>
      <c r="A618" s="41"/>
      <c r="B618" s="42"/>
      <c r="C618" s="41"/>
      <c r="D618" s="41"/>
      <c r="E618" s="41"/>
      <c r="F618" s="41"/>
      <c r="G618" s="41"/>
      <c r="H618" s="41"/>
      <c r="I618" s="41"/>
      <c r="J618" s="41"/>
      <c r="K618" s="41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>
      <c r="A619" s="41"/>
      <c r="B619" s="42"/>
      <c r="C619" s="41"/>
      <c r="D619" s="41"/>
      <c r="E619" s="41"/>
      <c r="F619" s="41"/>
      <c r="G619" s="41"/>
      <c r="H619" s="41"/>
      <c r="I619" s="41"/>
      <c r="J619" s="41"/>
      <c r="K619" s="41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>
      <c r="A620" s="41"/>
      <c r="B620" s="42"/>
      <c r="C620" s="41"/>
      <c r="D620" s="41"/>
      <c r="E620" s="41"/>
      <c r="F620" s="41"/>
      <c r="G620" s="41"/>
      <c r="H620" s="41"/>
      <c r="I620" s="41"/>
      <c r="J620" s="41"/>
      <c r="K620" s="41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>
      <c r="A621" s="41"/>
      <c r="B621" s="42"/>
      <c r="C621" s="41"/>
      <c r="D621" s="41"/>
      <c r="E621" s="41"/>
      <c r="F621" s="41"/>
      <c r="G621" s="41"/>
      <c r="H621" s="41"/>
      <c r="I621" s="41"/>
      <c r="J621" s="41"/>
      <c r="K621" s="41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>
      <c r="A622" s="41"/>
      <c r="B622" s="42"/>
      <c r="C622" s="41"/>
      <c r="D622" s="41"/>
      <c r="E622" s="41"/>
      <c r="F622" s="41"/>
      <c r="G622" s="41"/>
      <c r="H622" s="41"/>
      <c r="I622" s="41"/>
      <c r="J622" s="41"/>
      <c r="K622" s="41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>
      <c r="A623" s="41"/>
      <c r="B623" s="42"/>
      <c r="C623" s="41"/>
      <c r="D623" s="41"/>
      <c r="E623" s="41"/>
      <c r="F623" s="41"/>
      <c r="G623" s="41"/>
      <c r="H623" s="41"/>
      <c r="I623" s="41"/>
      <c r="J623" s="41"/>
      <c r="K623" s="41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>
      <c r="A624" s="41"/>
      <c r="B624" s="42"/>
      <c r="C624" s="41"/>
      <c r="D624" s="41"/>
      <c r="E624" s="41"/>
      <c r="F624" s="41"/>
      <c r="G624" s="41"/>
      <c r="H624" s="41"/>
      <c r="I624" s="41"/>
      <c r="J624" s="41"/>
      <c r="K624" s="41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>
      <c r="A625" s="41"/>
      <c r="B625" s="42"/>
      <c r="C625" s="41"/>
      <c r="D625" s="41"/>
      <c r="E625" s="41"/>
      <c r="F625" s="41"/>
      <c r="G625" s="41"/>
      <c r="H625" s="41"/>
      <c r="I625" s="41"/>
      <c r="J625" s="41"/>
      <c r="K625" s="41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>
      <c r="A626" s="41"/>
      <c r="B626" s="42"/>
      <c r="C626" s="41"/>
      <c r="D626" s="41"/>
      <c r="E626" s="41"/>
      <c r="F626" s="41"/>
      <c r="G626" s="41"/>
      <c r="H626" s="41"/>
      <c r="I626" s="41"/>
      <c r="J626" s="41"/>
      <c r="K626" s="41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>
      <c r="A627" s="41"/>
      <c r="B627" s="42"/>
      <c r="C627" s="41"/>
      <c r="D627" s="41"/>
      <c r="E627" s="41"/>
      <c r="F627" s="41"/>
      <c r="G627" s="41"/>
      <c r="H627" s="41"/>
      <c r="I627" s="41"/>
      <c r="J627" s="41"/>
      <c r="K627" s="41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>
      <c r="A628" s="41"/>
      <c r="B628" s="42"/>
      <c r="C628" s="41"/>
      <c r="D628" s="41"/>
      <c r="E628" s="41"/>
      <c r="F628" s="41"/>
      <c r="G628" s="41"/>
      <c r="H628" s="41"/>
      <c r="I628" s="41"/>
      <c r="J628" s="41"/>
      <c r="K628" s="41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>
      <c r="A629" s="41"/>
      <c r="B629" s="42"/>
      <c r="C629" s="41"/>
      <c r="D629" s="41"/>
      <c r="E629" s="41"/>
      <c r="F629" s="41"/>
      <c r="G629" s="41"/>
      <c r="H629" s="41"/>
      <c r="I629" s="41"/>
      <c r="J629" s="41"/>
      <c r="K629" s="41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>
      <c r="A630" s="41"/>
      <c r="B630" s="42"/>
      <c r="C630" s="41"/>
      <c r="D630" s="41"/>
      <c r="E630" s="41"/>
      <c r="F630" s="41"/>
      <c r="G630" s="41"/>
      <c r="H630" s="41"/>
      <c r="I630" s="41"/>
      <c r="J630" s="41"/>
      <c r="K630" s="41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>
      <c r="A631" s="41"/>
      <c r="B631" s="42"/>
      <c r="C631" s="41"/>
      <c r="D631" s="41"/>
      <c r="E631" s="41"/>
      <c r="F631" s="41"/>
      <c r="G631" s="41"/>
      <c r="H631" s="41"/>
      <c r="I631" s="41"/>
      <c r="J631" s="41"/>
      <c r="K631" s="41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>
      <c r="A632" s="41"/>
      <c r="B632" s="42"/>
      <c r="C632" s="41"/>
      <c r="D632" s="41"/>
      <c r="E632" s="41"/>
      <c r="F632" s="41"/>
      <c r="G632" s="41"/>
      <c r="H632" s="41"/>
      <c r="I632" s="41"/>
      <c r="J632" s="41"/>
      <c r="K632" s="41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>
      <c r="A633" s="41"/>
      <c r="B633" s="42"/>
      <c r="C633" s="41"/>
      <c r="D633" s="41"/>
      <c r="E633" s="41"/>
      <c r="F633" s="41"/>
      <c r="G633" s="41"/>
      <c r="H633" s="41"/>
      <c r="I633" s="41"/>
      <c r="J633" s="41"/>
      <c r="K633" s="41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>
      <c r="A634" s="41"/>
      <c r="B634" s="42"/>
      <c r="C634" s="41"/>
      <c r="D634" s="41"/>
      <c r="E634" s="41"/>
      <c r="F634" s="41"/>
      <c r="G634" s="41"/>
      <c r="H634" s="41"/>
      <c r="I634" s="41"/>
      <c r="J634" s="41"/>
      <c r="K634" s="41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>
      <c r="A635" s="41"/>
      <c r="B635" s="42"/>
      <c r="C635" s="41"/>
      <c r="D635" s="41"/>
      <c r="E635" s="41"/>
      <c r="F635" s="41"/>
      <c r="G635" s="41"/>
      <c r="H635" s="41"/>
      <c r="I635" s="41"/>
      <c r="J635" s="41"/>
      <c r="K635" s="41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>
      <c r="A636" s="41"/>
      <c r="B636" s="42"/>
      <c r="C636" s="41"/>
      <c r="D636" s="41"/>
      <c r="E636" s="41"/>
      <c r="F636" s="41"/>
      <c r="G636" s="41"/>
      <c r="H636" s="41"/>
      <c r="I636" s="41"/>
      <c r="J636" s="41"/>
      <c r="K636" s="41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>
      <c r="A637" s="41"/>
      <c r="B637" s="42"/>
      <c r="C637" s="41"/>
      <c r="D637" s="41"/>
      <c r="E637" s="41"/>
      <c r="F637" s="41"/>
      <c r="G637" s="41"/>
      <c r="H637" s="41"/>
      <c r="I637" s="41"/>
      <c r="J637" s="41"/>
      <c r="K637" s="41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>
      <c r="A638" s="41"/>
      <c r="B638" s="42"/>
      <c r="C638" s="41"/>
      <c r="D638" s="41"/>
      <c r="E638" s="41"/>
      <c r="F638" s="41"/>
      <c r="G638" s="41"/>
      <c r="H638" s="41"/>
      <c r="I638" s="41"/>
      <c r="J638" s="41"/>
      <c r="K638" s="41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>
      <c r="A639" s="41"/>
      <c r="B639" s="42"/>
      <c r="C639" s="41"/>
      <c r="D639" s="41"/>
      <c r="E639" s="41"/>
      <c r="F639" s="41"/>
      <c r="G639" s="41"/>
      <c r="H639" s="41"/>
      <c r="I639" s="41"/>
      <c r="J639" s="41"/>
      <c r="K639" s="41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>
      <c r="A640" s="41"/>
      <c r="B640" s="42"/>
      <c r="C640" s="41"/>
      <c r="D640" s="41"/>
      <c r="E640" s="41"/>
      <c r="F640" s="41"/>
      <c r="G640" s="41"/>
      <c r="H640" s="41"/>
      <c r="I640" s="41"/>
      <c r="J640" s="41"/>
      <c r="K640" s="41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>
      <c r="A641" s="41"/>
      <c r="B641" s="42"/>
      <c r="C641" s="41"/>
      <c r="D641" s="41"/>
      <c r="E641" s="41"/>
      <c r="F641" s="41"/>
      <c r="G641" s="41"/>
      <c r="H641" s="41"/>
      <c r="I641" s="41"/>
      <c r="J641" s="41"/>
      <c r="K641" s="41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>
      <c r="A642" s="41"/>
      <c r="B642" s="42"/>
      <c r="C642" s="41"/>
      <c r="D642" s="41"/>
      <c r="E642" s="41"/>
      <c r="F642" s="41"/>
      <c r="G642" s="41"/>
      <c r="H642" s="41"/>
      <c r="I642" s="41"/>
      <c r="J642" s="41"/>
      <c r="K642" s="41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>
      <c r="A643" s="41"/>
      <c r="B643" s="42"/>
      <c r="C643" s="41"/>
      <c r="D643" s="41"/>
      <c r="E643" s="41"/>
      <c r="F643" s="41"/>
      <c r="G643" s="41"/>
      <c r="H643" s="41"/>
      <c r="I643" s="41"/>
      <c r="J643" s="41"/>
      <c r="K643" s="41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>
      <c r="A644" s="41"/>
      <c r="B644" s="42"/>
      <c r="C644" s="41"/>
      <c r="D644" s="41"/>
      <c r="E644" s="41"/>
      <c r="F644" s="41"/>
      <c r="G644" s="41"/>
      <c r="H644" s="41"/>
      <c r="I644" s="41"/>
      <c r="J644" s="41"/>
      <c r="K644" s="41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>
      <c r="A645" s="41"/>
      <c r="B645" s="42"/>
      <c r="C645" s="41"/>
      <c r="D645" s="41"/>
      <c r="E645" s="41"/>
      <c r="F645" s="41"/>
      <c r="G645" s="41"/>
      <c r="H645" s="41"/>
      <c r="I645" s="41"/>
      <c r="J645" s="41"/>
      <c r="K645" s="41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>
      <c r="A646" s="41"/>
      <c r="B646" s="42"/>
      <c r="C646" s="41"/>
      <c r="D646" s="41"/>
      <c r="E646" s="41"/>
      <c r="F646" s="41"/>
      <c r="G646" s="41"/>
      <c r="H646" s="41"/>
      <c r="I646" s="41"/>
      <c r="J646" s="41"/>
      <c r="K646" s="41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>
      <c r="A647" s="41"/>
      <c r="B647" s="42"/>
      <c r="C647" s="41"/>
      <c r="D647" s="41"/>
      <c r="E647" s="41"/>
      <c r="F647" s="41"/>
      <c r="G647" s="41"/>
      <c r="H647" s="41"/>
      <c r="I647" s="41"/>
      <c r="J647" s="41"/>
      <c r="K647" s="41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>
      <c r="A648" s="41"/>
      <c r="B648" s="42"/>
      <c r="C648" s="41"/>
      <c r="D648" s="41"/>
      <c r="E648" s="41"/>
      <c r="F648" s="41"/>
      <c r="G648" s="41"/>
      <c r="H648" s="41"/>
      <c r="I648" s="41"/>
      <c r="J648" s="41"/>
      <c r="K648" s="41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>
      <c r="A649" s="41"/>
      <c r="B649" s="42"/>
      <c r="C649" s="41"/>
      <c r="D649" s="41"/>
      <c r="E649" s="41"/>
      <c r="F649" s="41"/>
      <c r="G649" s="41"/>
      <c r="H649" s="41"/>
      <c r="I649" s="41"/>
      <c r="J649" s="41"/>
      <c r="K649" s="41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>
      <c r="A650" s="41"/>
      <c r="B650" s="42"/>
      <c r="C650" s="41"/>
      <c r="D650" s="41"/>
      <c r="E650" s="41"/>
      <c r="F650" s="41"/>
      <c r="G650" s="41"/>
      <c r="H650" s="41"/>
      <c r="I650" s="41"/>
      <c r="J650" s="41"/>
      <c r="K650" s="41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>
      <c r="A651" s="41"/>
      <c r="B651" s="42"/>
      <c r="C651" s="41"/>
      <c r="D651" s="41"/>
      <c r="E651" s="41"/>
      <c r="F651" s="41"/>
      <c r="G651" s="41"/>
      <c r="H651" s="41"/>
      <c r="I651" s="41"/>
      <c r="J651" s="41"/>
      <c r="K651" s="41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>
      <c r="A652" s="41"/>
      <c r="B652" s="42"/>
      <c r="C652" s="41"/>
      <c r="D652" s="41"/>
      <c r="E652" s="41"/>
      <c r="F652" s="41"/>
      <c r="G652" s="41"/>
      <c r="H652" s="41"/>
      <c r="I652" s="41"/>
      <c r="J652" s="41"/>
      <c r="K652" s="41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>
      <c r="A653" s="41"/>
      <c r="B653" s="42"/>
      <c r="C653" s="41"/>
      <c r="D653" s="41"/>
      <c r="E653" s="41"/>
      <c r="F653" s="41"/>
      <c r="G653" s="41"/>
      <c r="H653" s="41"/>
      <c r="I653" s="41"/>
      <c r="J653" s="41"/>
      <c r="K653" s="41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>
      <c r="A654" s="41"/>
      <c r="B654" s="42"/>
      <c r="C654" s="41"/>
      <c r="D654" s="41"/>
      <c r="E654" s="41"/>
      <c r="F654" s="41"/>
      <c r="G654" s="41"/>
      <c r="H654" s="41"/>
      <c r="I654" s="41"/>
      <c r="J654" s="41"/>
      <c r="K654" s="41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>
      <c r="A655" s="41"/>
      <c r="B655" s="42"/>
      <c r="C655" s="41"/>
      <c r="D655" s="41"/>
      <c r="E655" s="41"/>
      <c r="F655" s="41"/>
      <c r="G655" s="41"/>
      <c r="H655" s="41"/>
      <c r="I655" s="41"/>
      <c r="J655" s="41"/>
      <c r="K655" s="41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>
      <c r="A656" s="41"/>
      <c r="B656" s="42"/>
      <c r="C656" s="41"/>
      <c r="D656" s="41"/>
      <c r="E656" s="41"/>
      <c r="F656" s="41"/>
      <c r="G656" s="41"/>
      <c r="H656" s="41"/>
      <c r="I656" s="41"/>
      <c r="J656" s="41"/>
      <c r="K656" s="41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>
      <c r="A657" s="41"/>
      <c r="B657" s="42"/>
      <c r="C657" s="41"/>
      <c r="D657" s="41"/>
      <c r="E657" s="41"/>
      <c r="F657" s="41"/>
      <c r="G657" s="41"/>
      <c r="H657" s="41"/>
      <c r="I657" s="41"/>
      <c r="J657" s="41"/>
      <c r="K657" s="41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>
      <c r="A658" s="41"/>
      <c r="B658" s="42"/>
      <c r="C658" s="41"/>
      <c r="D658" s="41"/>
      <c r="E658" s="41"/>
      <c r="F658" s="41"/>
      <c r="G658" s="41"/>
      <c r="H658" s="41"/>
      <c r="I658" s="41"/>
      <c r="J658" s="41"/>
      <c r="K658" s="41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>
      <c r="A659" s="41"/>
      <c r="B659" s="42"/>
      <c r="C659" s="41"/>
      <c r="D659" s="41"/>
      <c r="E659" s="41"/>
      <c r="F659" s="41"/>
      <c r="G659" s="41"/>
      <c r="H659" s="41"/>
      <c r="I659" s="41"/>
      <c r="J659" s="41"/>
      <c r="K659" s="41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>
      <c r="A660" s="41"/>
      <c r="B660" s="42"/>
      <c r="C660" s="41"/>
      <c r="D660" s="41"/>
      <c r="E660" s="41"/>
      <c r="F660" s="41"/>
      <c r="G660" s="41"/>
      <c r="H660" s="41"/>
      <c r="I660" s="41"/>
      <c r="J660" s="41"/>
      <c r="K660" s="41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>
      <c r="A661" s="41"/>
      <c r="B661" s="42"/>
      <c r="C661" s="41"/>
      <c r="D661" s="41"/>
      <c r="E661" s="41"/>
      <c r="F661" s="41"/>
      <c r="G661" s="41"/>
      <c r="H661" s="41"/>
      <c r="I661" s="41"/>
      <c r="J661" s="41"/>
      <c r="K661" s="41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>
      <c r="A662" s="41"/>
      <c r="B662" s="42"/>
      <c r="C662" s="41"/>
      <c r="D662" s="41"/>
      <c r="E662" s="41"/>
      <c r="F662" s="41"/>
      <c r="G662" s="41"/>
      <c r="H662" s="41"/>
      <c r="I662" s="41"/>
      <c r="J662" s="41"/>
      <c r="K662" s="41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>
      <c r="A663" s="41"/>
      <c r="B663" s="42"/>
      <c r="C663" s="41"/>
      <c r="D663" s="41"/>
      <c r="E663" s="41"/>
      <c r="F663" s="41"/>
      <c r="G663" s="41"/>
      <c r="H663" s="41"/>
      <c r="I663" s="41"/>
      <c r="J663" s="41"/>
      <c r="K663" s="41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>
      <c r="A664" s="41"/>
      <c r="B664" s="42"/>
      <c r="C664" s="41"/>
      <c r="D664" s="41"/>
      <c r="E664" s="41"/>
      <c r="F664" s="41"/>
      <c r="G664" s="41"/>
      <c r="H664" s="41"/>
      <c r="I664" s="41"/>
      <c r="J664" s="41"/>
      <c r="K664" s="41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>
      <c r="A665" s="41"/>
      <c r="B665" s="42"/>
      <c r="C665" s="41"/>
      <c r="D665" s="41"/>
      <c r="E665" s="41"/>
      <c r="F665" s="41"/>
      <c r="G665" s="41"/>
      <c r="H665" s="41"/>
      <c r="I665" s="41"/>
      <c r="J665" s="41"/>
      <c r="K665" s="41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>
      <c r="A666" s="41"/>
      <c r="B666" s="42"/>
      <c r="C666" s="41"/>
      <c r="D666" s="41"/>
      <c r="E666" s="41"/>
      <c r="F666" s="41"/>
      <c r="G666" s="41"/>
      <c r="H666" s="41"/>
      <c r="I666" s="41"/>
      <c r="J666" s="41"/>
      <c r="K666" s="41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>
      <c r="A667" s="41"/>
      <c r="B667" s="42"/>
      <c r="C667" s="41"/>
      <c r="D667" s="41"/>
      <c r="E667" s="41"/>
      <c r="F667" s="41"/>
      <c r="G667" s="41"/>
      <c r="H667" s="41"/>
      <c r="I667" s="41"/>
      <c r="J667" s="41"/>
      <c r="K667" s="41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>
      <c r="A668" s="41"/>
      <c r="B668" s="42"/>
      <c r="C668" s="41"/>
      <c r="D668" s="41"/>
      <c r="E668" s="41"/>
      <c r="F668" s="41"/>
      <c r="G668" s="41"/>
      <c r="H668" s="41"/>
      <c r="I668" s="41"/>
      <c r="J668" s="41"/>
      <c r="K668" s="41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>
      <c r="A669" s="41"/>
      <c r="B669" s="42"/>
      <c r="C669" s="41"/>
      <c r="D669" s="41"/>
      <c r="E669" s="41"/>
      <c r="F669" s="41"/>
      <c r="G669" s="41"/>
      <c r="H669" s="41"/>
      <c r="I669" s="41"/>
      <c r="J669" s="41"/>
      <c r="K669" s="41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>
      <c r="A670" s="41"/>
      <c r="B670" s="42"/>
      <c r="C670" s="41"/>
      <c r="D670" s="41"/>
      <c r="E670" s="41"/>
      <c r="F670" s="41"/>
      <c r="G670" s="41"/>
      <c r="H670" s="41"/>
      <c r="I670" s="41"/>
      <c r="J670" s="41"/>
      <c r="K670" s="41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>
      <c r="A671" s="41"/>
      <c r="B671" s="42"/>
      <c r="C671" s="41"/>
      <c r="D671" s="41"/>
      <c r="E671" s="41"/>
      <c r="F671" s="41"/>
      <c r="G671" s="41"/>
      <c r="H671" s="41"/>
      <c r="I671" s="41"/>
      <c r="J671" s="41"/>
      <c r="K671" s="41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>
      <c r="A672" s="41"/>
      <c r="B672" s="42"/>
      <c r="C672" s="41"/>
      <c r="D672" s="41"/>
      <c r="E672" s="41"/>
      <c r="F672" s="41"/>
      <c r="G672" s="41"/>
      <c r="H672" s="41"/>
      <c r="I672" s="41"/>
      <c r="J672" s="41"/>
      <c r="K672" s="41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>
      <c r="A673" s="41"/>
      <c r="B673" s="42"/>
      <c r="C673" s="41"/>
      <c r="D673" s="41"/>
      <c r="E673" s="41"/>
      <c r="F673" s="41"/>
      <c r="G673" s="41"/>
      <c r="H673" s="41"/>
      <c r="I673" s="41"/>
      <c r="J673" s="41"/>
      <c r="K673" s="41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>
      <c r="A674" s="41"/>
      <c r="B674" s="42"/>
      <c r="C674" s="41"/>
      <c r="D674" s="41"/>
      <c r="E674" s="41"/>
      <c r="F674" s="41"/>
      <c r="G674" s="41"/>
      <c r="H674" s="41"/>
      <c r="I674" s="41"/>
      <c r="J674" s="41"/>
      <c r="K674" s="41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>
      <c r="A675" s="41"/>
      <c r="B675" s="42"/>
      <c r="C675" s="41"/>
      <c r="D675" s="41"/>
      <c r="E675" s="41"/>
      <c r="F675" s="41"/>
      <c r="G675" s="41"/>
      <c r="H675" s="41"/>
      <c r="I675" s="41"/>
      <c r="J675" s="41"/>
      <c r="K675" s="41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>
      <c r="A676" s="41"/>
      <c r="B676" s="42"/>
      <c r="C676" s="41"/>
      <c r="D676" s="41"/>
      <c r="E676" s="41"/>
      <c r="F676" s="41"/>
      <c r="G676" s="41"/>
      <c r="H676" s="41"/>
      <c r="I676" s="41"/>
      <c r="J676" s="41"/>
      <c r="K676" s="41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>
      <c r="A677" s="41"/>
      <c r="B677" s="42"/>
      <c r="C677" s="41"/>
      <c r="D677" s="41"/>
      <c r="E677" s="41"/>
      <c r="F677" s="41"/>
      <c r="G677" s="41"/>
      <c r="H677" s="41"/>
      <c r="I677" s="41"/>
      <c r="J677" s="41"/>
      <c r="K677" s="41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>
      <c r="A678" s="41"/>
      <c r="B678" s="42"/>
      <c r="C678" s="41"/>
      <c r="D678" s="41"/>
      <c r="E678" s="41"/>
      <c r="F678" s="41"/>
      <c r="G678" s="41"/>
      <c r="H678" s="41"/>
      <c r="I678" s="41"/>
      <c r="J678" s="41"/>
      <c r="K678" s="41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>
      <c r="A679" s="41"/>
      <c r="B679" s="42"/>
      <c r="C679" s="41"/>
      <c r="D679" s="41"/>
      <c r="E679" s="41"/>
      <c r="F679" s="41"/>
      <c r="G679" s="41"/>
      <c r="H679" s="41"/>
      <c r="I679" s="41"/>
      <c r="J679" s="41"/>
      <c r="K679" s="41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>
      <c r="A680" s="41"/>
      <c r="B680" s="42"/>
      <c r="C680" s="41"/>
      <c r="D680" s="41"/>
      <c r="E680" s="41"/>
      <c r="F680" s="41"/>
      <c r="G680" s="41"/>
      <c r="H680" s="41"/>
      <c r="I680" s="41"/>
      <c r="J680" s="41"/>
      <c r="K680" s="41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>
      <c r="A681" s="41"/>
      <c r="B681" s="42"/>
      <c r="C681" s="41"/>
      <c r="D681" s="41"/>
      <c r="E681" s="41"/>
      <c r="F681" s="41"/>
      <c r="G681" s="41"/>
      <c r="H681" s="41"/>
      <c r="I681" s="41"/>
      <c r="J681" s="41"/>
      <c r="K681" s="41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>
      <c r="A682" s="41"/>
      <c r="B682" s="42"/>
      <c r="C682" s="41"/>
      <c r="D682" s="41"/>
      <c r="E682" s="41"/>
      <c r="F682" s="41"/>
      <c r="G682" s="41"/>
      <c r="H682" s="41"/>
      <c r="I682" s="41"/>
      <c r="J682" s="41"/>
      <c r="K682" s="41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>
      <c r="A683" s="41"/>
      <c r="B683" s="42"/>
      <c r="C683" s="41"/>
      <c r="D683" s="41"/>
      <c r="E683" s="41"/>
      <c r="F683" s="41"/>
      <c r="G683" s="41"/>
      <c r="H683" s="41"/>
      <c r="I683" s="41"/>
      <c r="J683" s="41"/>
      <c r="K683" s="41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>
      <c r="A684" s="41"/>
      <c r="B684" s="42"/>
      <c r="C684" s="41"/>
      <c r="D684" s="41"/>
      <c r="E684" s="41"/>
      <c r="F684" s="41"/>
      <c r="G684" s="41"/>
      <c r="H684" s="41"/>
      <c r="I684" s="41"/>
      <c r="J684" s="41"/>
      <c r="K684" s="41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>
      <c r="A685" s="41"/>
      <c r="B685" s="42"/>
      <c r="C685" s="41"/>
      <c r="D685" s="41"/>
      <c r="E685" s="41"/>
      <c r="F685" s="41"/>
      <c r="G685" s="41"/>
      <c r="H685" s="41"/>
      <c r="I685" s="41"/>
      <c r="J685" s="41"/>
      <c r="K685" s="41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>
      <c r="A686" s="41"/>
      <c r="B686" s="42"/>
      <c r="C686" s="41"/>
      <c r="D686" s="41"/>
      <c r="E686" s="41"/>
      <c r="F686" s="41"/>
      <c r="G686" s="41"/>
      <c r="H686" s="41"/>
      <c r="I686" s="41"/>
      <c r="J686" s="41"/>
      <c r="K686" s="41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>
      <c r="A687" s="41"/>
      <c r="B687" s="42"/>
      <c r="C687" s="41"/>
      <c r="D687" s="41"/>
      <c r="E687" s="41"/>
      <c r="F687" s="41"/>
      <c r="G687" s="41"/>
      <c r="H687" s="41"/>
      <c r="I687" s="41"/>
      <c r="J687" s="41"/>
      <c r="K687" s="41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>
      <c r="A688" s="41"/>
      <c r="B688" s="42"/>
      <c r="C688" s="41"/>
      <c r="D688" s="41"/>
      <c r="E688" s="41"/>
      <c r="F688" s="41"/>
      <c r="G688" s="41"/>
      <c r="H688" s="41"/>
      <c r="I688" s="41"/>
      <c r="J688" s="41"/>
      <c r="K688" s="41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>
      <c r="A689" s="41"/>
      <c r="B689" s="42"/>
      <c r="C689" s="41"/>
      <c r="D689" s="41"/>
      <c r="E689" s="41"/>
      <c r="F689" s="41"/>
      <c r="G689" s="41"/>
      <c r="H689" s="41"/>
      <c r="I689" s="41"/>
      <c r="J689" s="41"/>
      <c r="K689" s="41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>
      <c r="A690" s="41"/>
      <c r="B690" s="42"/>
      <c r="C690" s="41"/>
      <c r="D690" s="41"/>
      <c r="E690" s="41"/>
      <c r="F690" s="41"/>
      <c r="G690" s="41"/>
      <c r="H690" s="41"/>
      <c r="I690" s="41"/>
      <c r="J690" s="41"/>
      <c r="K690" s="41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>
      <c r="A691" s="41"/>
      <c r="B691" s="42"/>
      <c r="C691" s="41"/>
      <c r="D691" s="41"/>
      <c r="E691" s="41"/>
      <c r="F691" s="41"/>
      <c r="G691" s="41"/>
      <c r="H691" s="41"/>
      <c r="I691" s="41"/>
      <c r="J691" s="41"/>
      <c r="K691" s="41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>
      <c r="A692" s="41"/>
      <c r="B692" s="42"/>
      <c r="C692" s="41"/>
      <c r="D692" s="41"/>
      <c r="E692" s="41"/>
      <c r="F692" s="41"/>
      <c r="G692" s="41"/>
      <c r="H692" s="41"/>
      <c r="I692" s="41"/>
      <c r="J692" s="41"/>
      <c r="K692" s="41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>
      <c r="A693" s="41"/>
      <c r="B693" s="42"/>
      <c r="C693" s="41"/>
      <c r="D693" s="41"/>
      <c r="E693" s="41"/>
      <c r="F693" s="41"/>
      <c r="G693" s="41"/>
      <c r="H693" s="41"/>
      <c r="I693" s="41"/>
      <c r="J693" s="41"/>
      <c r="K693" s="41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>
      <c r="A694" s="41"/>
      <c r="B694" s="42"/>
      <c r="C694" s="41"/>
      <c r="D694" s="41"/>
      <c r="E694" s="41"/>
      <c r="F694" s="41"/>
      <c r="G694" s="41"/>
      <c r="H694" s="41"/>
      <c r="I694" s="41"/>
      <c r="J694" s="41"/>
      <c r="K694" s="41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>
      <c r="A695" s="41"/>
      <c r="B695" s="42"/>
      <c r="C695" s="41"/>
      <c r="D695" s="41"/>
      <c r="E695" s="41"/>
      <c r="F695" s="41"/>
      <c r="G695" s="41"/>
      <c r="H695" s="41"/>
      <c r="I695" s="41"/>
      <c r="J695" s="41"/>
      <c r="K695" s="41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>
      <c r="A696" s="41"/>
      <c r="B696" s="42"/>
      <c r="C696" s="41"/>
      <c r="D696" s="41"/>
      <c r="E696" s="41"/>
      <c r="F696" s="41"/>
      <c r="G696" s="41"/>
      <c r="H696" s="41"/>
      <c r="I696" s="41"/>
      <c r="J696" s="41"/>
      <c r="K696" s="41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>
      <c r="A697" s="41"/>
      <c r="B697" s="42"/>
      <c r="C697" s="41"/>
      <c r="D697" s="41"/>
      <c r="E697" s="41"/>
      <c r="F697" s="41"/>
      <c r="G697" s="41"/>
      <c r="H697" s="41"/>
      <c r="I697" s="41"/>
      <c r="J697" s="41"/>
      <c r="K697" s="41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>
      <c r="A698" s="41"/>
      <c r="B698" s="42"/>
      <c r="C698" s="41"/>
      <c r="D698" s="41"/>
      <c r="E698" s="41"/>
      <c r="F698" s="41"/>
      <c r="G698" s="41"/>
      <c r="H698" s="41"/>
      <c r="I698" s="41"/>
      <c r="J698" s="41"/>
      <c r="K698" s="41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>
      <c r="A699" s="41"/>
      <c r="B699" s="42"/>
      <c r="C699" s="41"/>
      <c r="D699" s="41"/>
      <c r="E699" s="41"/>
      <c r="F699" s="41"/>
      <c r="G699" s="41"/>
      <c r="H699" s="41"/>
      <c r="I699" s="41"/>
      <c r="J699" s="41"/>
      <c r="K699" s="41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>
      <c r="A700" s="41"/>
      <c r="B700" s="42"/>
      <c r="C700" s="41"/>
      <c r="D700" s="41"/>
      <c r="E700" s="41"/>
      <c r="F700" s="41"/>
      <c r="G700" s="41"/>
      <c r="H700" s="41"/>
      <c r="I700" s="41"/>
      <c r="J700" s="41"/>
      <c r="K700" s="41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>
      <c r="A701" s="41"/>
      <c r="B701" s="42"/>
      <c r="C701" s="41"/>
      <c r="D701" s="41"/>
      <c r="E701" s="41"/>
      <c r="F701" s="41"/>
      <c r="G701" s="41"/>
      <c r="H701" s="41"/>
      <c r="I701" s="41"/>
      <c r="J701" s="41"/>
      <c r="K701" s="41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>
      <c r="A702" s="41"/>
      <c r="B702" s="42"/>
      <c r="C702" s="41"/>
      <c r="D702" s="41"/>
      <c r="E702" s="41"/>
      <c r="F702" s="41"/>
      <c r="G702" s="41"/>
      <c r="H702" s="41"/>
      <c r="I702" s="41"/>
      <c r="J702" s="41"/>
      <c r="K702" s="41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>
      <c r="A703" s="41"/>
      <c r="B703" s="42"/>
      <c r="C703" s="41"/>
      <c r="D703" s="41"/>
      <c r="E703" s="41"/>
      <c r="F703" s="41"/>
      <c r="G703" s="41"/>
      <c r="H703" s="41"/>
      <c r="I703" s="41"/>
      <c r="J703" s="41"/>
      <c r="K703" s="41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>
      <c r="A704" s="41"/>
      <c r="B704" s="42"/>
      <c r="C704" s="41"/>
      <c r="D704" s="41"/>
      <c r="E704" s="41"/>
      <c r="F704" s="41"/>
      <c r="G704" s="41"/>
      <c r="H704" s="41"/>
      <c r="I704" s="41"/>
      <c r="J704" s="41"/>
      <c r="K704" s="41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>
      <c r="A705" s="41"/>
      <c r="B705" s="42"/>
      <c r="C705" s="41"/>
      <c r="D705" s="41"/>
      <c r="E705" s="41"/>
      <c r="F705" s="41"/>
      <c r="G705" s="41"/>
      <c r="H705" s="41"/>
      <c r="I705" s="41"/>
      <c r="J705" s="41"/>
      <c r="K705" s="41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>
      <c r="A706" s="41"/>
      <c r="B706" s="42"/>
      <c r="C706" s="41"/>
      <c r="D706" s="41"/>
      <c r="E706" s="41"/>
      <c r="F706" s="41"/>
      <c r="G706" s="41"/>
      <c r="H706" s="41"/>
      <c r="I706" s="41"/>
      <c r="J706" s="41"/>
      <c r="K706" s="41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>
      <c r="A707" s="41"/>
      <c r="B707" s="42"/>
      <c r="C707" s="41"/>
      <c r="D707" s="41"/>
      <c r="E707" s="41"/>
      <c r="F707" s="41"/>
      <c r="G707" s="41"/>
      <c r="H707" s="41"/>
      <c r="I707" s="41"/>
      <c r="J707" s="41"/>
      <c r="K707" s="41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>
      <c r="A708" s="41"/>
      <c r="B708" s="42"/>
      <c r="C708" s="41"/>
      <c r="D708" s="41"/>
      <c r="E708" s="41"/>
      <c r="F708" s="41"/>
      <c r="G708" s="41"/>
      <c r="H708" s="41"/>
      <c r="I708" s="41"/>
      <c r="J708" s="41"/>
      <c r="K708" s="41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>
      <c r="A709" s="41"/>
      <c r="B709" s="42"/>
      <c r="C709" s="41"/>
      <c r="D709" s="41"/>
      <c r="E709" s="41"/>
      <c r="F709" s="41"/>
      <c r="G709" s="41"/>
      <c r="H709" s="41"/>
      <c r="I709" s="41"/>
      <c r="J709" s="41"/>
      <c r="K709" s="41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>
      <c r="A710" s="41"/>
      <c r="B710" s="42"/>
      <c r="C710" s="41"/>
      <c r="D710" s="41"/>
      <c r="E710" s="41"/>
      <c r="F710" s="41"/>
      <c r="G710" s="41"/>
      <c r="H710" s="41"/>
      <c r="I710" s="41"/>
      <c r="J710" s="41"/>
      <c r="K710" s="41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>
      <c r="A711" s="41"/>
      <c r="B711" s="42"/>
      <c r="C711" s="41"/>
      <c r="D711" s="41"/>
      <c r="E711" s="41"/>
      <c r="F711" s="41"/>
      <c r="G711" s="41"/>
      <c r="H711" s="41"/>
      <c r="I711" s="41"/>
      <c r="J711" s="41"/>
      <c r="K711" s="41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>
      <c r="A712" s="41"/>
      <c r="B712" s="42"/>
      <c r="C712" s="41"/>
      <c r="D712" s="41"/>
      <c r="E712" s="41"/>
      <c r="F712" s="41"/>
      <c r="G712" s="41"/>
      <c r="H712" s="41"/>
      <c r="I712" s="41"/>
      <c r="J712" s="41"/>
      <c r="K712" s="41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>
      <c r="A713" s="41"/>
      <c r="B713" s="42"/>
      <c r="C713" s="41"/>
      <c r="D713" s="41"/>
      <c r="E713" s="41"/>
      <c r="F713" s="41"/>
      <c r="G713" s="41"/>
      <c r="H713" s="41"/>
      <c r="I713" s="41"/>
      <c r="J713" s="41"/>
      <c r="K713" s="41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>
      <c r="A714" s="41"/>
      <c r="B714" s="42"/>
      <c r="C714" s="41"/>
      <c r="D714" s="41"/>
      <c r="E714" s="41"/>
      <c r="F714" s="41"/>
      <c r="G714" s="41"/>
      <c r="H714" s="41"/>
      <c r="I714" s="41"/>
      <c r="J714" s="41"/>
      <c r="K714" s="41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>
      <c r="A715" s="41"/>
      <c r="B715" s="42"/>
      <c r="C715" s="41"/>
      <c r="D715" s="41"/>
      <c r="E715" s="41"/>
      <c r="F715" s="41"/>
      <c r="G715" s="41"/>
      <c r="H715" s="41"/>
      <c r="I715" s="41"/>
      <c r="J715" s="41"/>
      <c r="K715" s="41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>
      <c r="A716" s="41"/>
      <c r="B716" s="42"/>
      <c r="C716" s="41"/>
      <c r="D716" s="41"/>
      <c r="E716" s="41"/>
      <c r="F716" s="41"/>
      <c r="G716" s="41"/>
      <c r="H716" s="41"/>
      <c r="I716" s="41"/>
      <c r="J716" s="41"/>
      <c r="K716" s="41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>
      <c r="A717" s="41"/>
      <c r="B717" s="42"/>
      <c r="C717" s="41"/>
      <c r="D717" s="41"/>
      <c r="E717" s="41"/>
      <c r="F717" s="41"/>
      <c r="G717" s="41"/>
      <c r="H717" s="41"/>
      <c r="I717" s="41"/>
      <c r="J717" s="41"/>
      <c r="K717" s="41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>
      <c r="A718" s="41"/>
      <c r="B718" s="42"/>
      <c r="C718" s="41"/>
      <c r="D718" s="41"/>
      <c r="E718" s="41"/>
      <c r="F718" s="41"/>
      <c r="G718" s="41"/>
      <c r="H718" s="41"/>
      <c r="I718" s="41"/>
      <c r="J718" s="41"/>
      <c r="K718" s="41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>
      <c r="A719" s="41"/>
      <c r="B719" s="42"/>
      <c r="C719" s="41"/>
      <c r="D719" s="41"/>
      <c r="E719" s="41"/>
      <c r="F719" s="41"/>
      <c r="G719" s="41"/>
      <c r="H719" s="41"/>
      <c r="I719" s="41"/>
      <c r="J719" s="41"/>
      <c r="K719" s="41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>
      <c r="A720" s="41"/>
      <c r="B720" s="42"/>
      <c r="C720" s="41"/>
      <c r="D720" s="41"/>
      <c r="E720" s="41"/>
      <c r="F720" s="41"/>
      <c r="G720" s="41"/>
      <c r="H720" s="41"/>
      <c r="I720" s="41"/>
      <c r="J720" s="41"/>
      <c r="K720" s="41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>
      <c r="A721" s="41"/>
      <c r="B721" s="42"/>
      <c r="C721" s="41"/>
      <c r="D721" s="41"/>
      <c r="E721" s="41"/>
      <c r="F721" s="41"/>
      <c r="G721" s="41"/>
      <c r="H721" s="41"/>
      <c r="I721" s="41"/>
      <c r="J721" s="41"/>
      <c r="K721" s="41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>
      <c r="A722" s="41"/>
      <c r="B722" s="42"/>
      <c r="C722" s="41"/>
      <c r="D722" s="41"/>
      <c r="E722" s="41"/>
      <c r="F722" s="41"/>
      <c r="G722" s="41"/>
      <c r="H722" s="41"/>
      <c r="I722" s="41"/>
      <c r="J722" s="41"/>
      <c r="K722" s="41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>
      <c r="A723" s="41"/>
      <c r="B723" s="42"/>
      <c r="C723" s="41"/>
      <c r="D723" s="41"/>
      <c r="E723" s="41"/>
      <c r="F723" s="41"/>
      <c r="G723" s="41"/>
      <c r="H723" s="41"/>
      <c r="I723" s="41"/>
      <c r="J723" s="41"/>
      <c r="K723" s="41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>
      <c r="A724" s="41"/>
      <c r="B724" s="42"/>
      <c r="C724" s="41"/>
      <c r="D724" s="41"/>
      <c r="E724" s="41"/>
      <c r="F724" s="41"/>
      <c r="G724" s="41"/>
      <c r="H724" s="41"/>
      <c r="I724" s="41"/>
      <c r="J724" s="41"/>
      <c r="K724" s="41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>
      <c r="A725" s="41"/>
      <c r="B725" s="42"/>
      <c r="C725" s="41"/>
      <c r="D725" s="41"/>
      <c r="E725" s="41"/>
      <c r="F725" s="41"/>
      <c r="G725" s="41"/>
      <c r="H725" s="41"/>
      <c r="I725" s="41"/>
      <c r="J725" s="41"/>
      <c r="K725" s="41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>
      <c r="A726" s="41"/>
      <c r="B726" s="42"/>
      <c r="C726" s="41"/>
      <c r="D726" s="41"/>
      <c r="E726" s="41"/>
      <c r="F726" s="41"/>
      <c r="G726" s="41"/>
      <c r="H726" s="41"/>
      <c r="I726" s="41"/>
      <c r="J726" s="41"/>
      <c r="K726" s="41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>
      <c r="A727" s="41"/>
      <c r="B727" s="42"/>
      <c r="C727" s="41"/>
      <c r="D727" s="41"/>
      <c r="E727" s="41"/>
      <c r="F727" s="41"/>
      <c r="G727" s="41"/>
      <c r="H727" s="41"/>
      <c r="I727" s="41"/>
      <c r="J727" s="41"/>
      <c r="K727" s="41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>
      <c r="A728" s="41"/>
      <c r="B728" s="42"/>
      <c r="C728" s="41"/>
      <c r="D728" s="41"/>
      <c r="E728" s="41"/>
      <c r="F728" s="41"/>
      <c r="G728" s="41"/>
      <c r="H728" s="41"/>
      <c r="I728" s="41"/>
      <c r="J728" s="41"/>
      <c r="K728" s="41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>
      <c r="A729" s="41"/>
      <c r="B729" s="42"/>
      <c r="C729" s="41"/>
      <c r="D729" s="41"/>
      <c r="E729" s="41"/>
      <c r="F729" s="41"/>
      <c r="G729" s="41"/>
      <c r="H729" s="41"/>
      <c r="I729" s="41"/>
      <c r="J729" s="41"/>
      <c r="K729" s="41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>
      <c r="A730" s="41"/>
      <c r="B730" s="42"/>
      <c r="C730" s="41"/>
      <c r="D730" s="41"/>
      <c r="E730" s="41"/>
      <c r="F730" s="41"/>
      <c r="G730" s="41"/>
      <c r="H730" s="41"/>
      <c r="I730" s="41"/>
      <c r="J730" s="41"/>
      <c r="K730" s="41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>
      <c r="A731" s="41"/>
      <c r="B731" s="42"/>
      <c r="C731" s="41"/>
      <c r="D731" s="41"/>
      <c r="E731" s="41"/>
      <c r="F731" s="41"/>
      <c r="G731" s="41"/>
      <c r="H731" s="41"/>
      <c r="I731" s="41"/>
      <c r="J731" s="41"/>
      <c r="K731" s="41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>
      <c r="A732" s="41"/>
      <c r="B732" s="42"/>
      <c r="C732" s="41"/>
      <c r="D732" s="41"/>
      <c r="E732" s="41"/>
      <c r="F732" s="41"/>
      <c r="G732" s="41"/>
      <c r="H732" s="41"/>
      <c r="I732" s="41"/>
      <c r="J732" s="41"/>
      <c r="K732" s="41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>
      <c r="A733" s="41"/>
      <c r="B733" s="42"/>
      <c r="C733" s="41"/>
      <c r="D733" s="41"/>
      <c r="E733" s="41"/>
      <c r="F733" s="41"/>
      <c r="G733" s="41"/>
      <c r="H733" s="41"/>
      <c r="I733" s="41"/>
      <c r="J733" s="41"/>
      <c r="K733" s="41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>
      <c r="A734" s="41"/>
      <c r="B734" s="42"/>
      <c r="C734" s="41"/>
      <c r="D734" s="41"/>
      <c r="E734" s="41"/>
      <c r="F734" s="41"/>
      <c r="G734" s="41"/>
      <c r="H734" s="41"/>
      <c r="I734" s="41"/>
      <c r="J734" s="41"/>
      <c r="K734" s="41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>
      <c r="A735" s="41"/>
      <c r="B735" s="42"/>
      <c r="C735" s="41"/>
      <c r="D735" s="41"/>
      <c r="E735" s="41"/>
      <c r="F735" s="41"/>
      <c r="G735" s="41"/>
      <c r="H735" s="41"/>
      <c r="I735" s="41"/>
      <c r="J735" s="41"/>
      <c r="K735" s="41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>
      <c r="A736" s="41"/>
      <c r="B736" s="42"/>
      <c r="C736" s="41"/>
      <c r="D736" s="41"/>
      <c r="E736" s="41"/>
      <c r="F736" s="41"/>
      <c r="G736" s="41"/>
      <c r="H736" s="41"/>
      <c r="I736" s="41"/>
      <c r="J736" s="41"/>
      <c r="K736" s="41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>
      <c r="A737" s="41"/>
      <c r="B737" s="42"/>
      <c r="C737" s="41"/>
      <c r="D737" s="41"/>
      <c r="E737" s="41"/>
      <c r="F737" s="41"/>
      <c r="G737" s="41"/>
      <c r="H737" s="41"/>
      <c r="I737" s="41"/>
      <c r="J737" s="41"/>
      <c r="K737" s="41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>
      <c r="A738" s="41"/>
      <c r="B738" s="42"/>
      <c r="C738" s="41"/>
      <c r="D738" s="41"/>
      <c r="E738" s="41"/>
      <c r="F738" s="41"/>
      <c r="G738" s="41"/>
      <c r="H738" s="41"/>
      <c r="I738" s="41"/>
      <c r="J738" s="41"/>
      <c r="K738" s="41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>
      <c r="A739" s="41"/>
      <c r="B739" s="42"/>
      <c r="C739" s="41"/>
      <c r="D739" s="41"/>
      <c r="E739" s="41"/>
      <c r="F739" s="41"/>
      <c r="G739" s="41"/>
      <c r="H739" s="41"/>
      <c r="I739" s="41"/>
      <c r="J739" s="41"/>
      <c r="K739" s="41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>
      <c r="A740" s="41"/>
      <c r="B740" s="42"/>
      <c r="C740" s="41"/>
      <c r="D740" s="41"/>
      <c r="E740" s="41"/>
      <c r="F740" s="41"/>
      <c r="G740" s="41"/>
      <c r="H740" s="41"/>
      <c r="I740" s="41"/>
      <c r="J740" s="41"/>
      <c r="K740" s="41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>
      <c r="A741" s="41"/>
      <c r="B741" s="42"/>
      <c r="C741" s="41"/>
      <c r="D741" s="41"/>
      <c r="E741" s="41"/>
      <c r="F741" s="41"/>
      <c r="G741" s="41"/>
      <c r="H741" s="41"/>
      <c r="I741" s="41"/>
      <c r="J741" s="41"/>
      <c r="K741" s="41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>
      <c r="A742" s="41"/>
      <c r="B742" s="42"/>
      <c r="C742" s="41"/>
      <c r="D742" s="41"/>
      <c r="E742" s="41"/>
      <c r="F742" s="41"/>
      <c r="G742" s="41"/>
      <c r="H742" s="41"/>
      <c r="I742" s="41"/>
      <c r="J742" s="41"/>
      <c r="K742" s="41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>
      <c r="A743" s="41"/>
      <c r="B743" s="42"/>
      <c r="C743" s="41"/>
      <c r="D743" s="41"/>
      <c r="E743" s="41"/>
      <c r="F743" s="41"/>
      <c r="G743" s="41"/>
      <c r="H743" s="41"/>
      <c r="I743" s="41"/>
      <c r="J743" s="41"/>
      <c r="K743" s="41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>
      <c r="A744" s="41"/>
      <c r="B744" s="42"/>
      <c r="C744" s="41"/>
      <c r="D744" s="41"/>
      <c r="E744" s="41"/>
      <c r="F744" s="41"/>
      <c r="G744" s="41"/>
      <c r="H744" s="41"/>
      <c r="I744" s="41"/>
      <c r="J744" s="41"/>
      <c r="K744" s="41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>
      <c r="A745" s="41"/>
      <c r="B745" s="42"/>
      <c r="C745" s="41"/>
      <c r="D745" s="41"/>
      <c r="E745" s="41"/>
      <c r="F745" s="41"/>
      <c r="G745" s="41"/>
      <c r="H745" s="41"/>
      <c r="I745" s="41"/>
      <c r="J745" s="41"/>
      <c r="K745" s="41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>
      <c r="A746" s="41"/>
      <c r="B746" s="42"/>
      <c r="C746" s="41"/>
      <c r="D746" s="41"/>
      <c r="E746" s="41"/>
      <c r="F746" s="41"/>
      <c r="G746" s="41"/>
      <c r="H746" s="41"/>
      <c r="I746" s="41"/>
      <c r="J746" s="41"/>
      <c r="K746" s="41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>
      <c r="A747" s="41"/>
      <c r="B747" s="42"/>
      <c r="C747" s="41"/>
      <c r="D747" s="41"/>
      <c r="E747" s="41"/>
      <c r="F747" s="41"/>
      <c r="G747" s="41"/>
      <c r="H747" s="41"/>
      <c r="I747" s="41"/>
      <c r="J747" s="41"/>
      <c r="K747" s="41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>
      <c r="A748" s="41"/>
      <c r="B748" s="42"/>
      <c r="C748" s="41"/>
      <c r="D748" s="41"/>
      <c r="E748" s="41"/>
      <c r="F748" s="41"/>
      <c r="G748" s="41"/>
      <c r="H748" s="41"/>
      <c r="I748" s="41"/>
      <c r="J748" s="41"/>
      <c r="K748" s="41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>
      <c r="A749" s="41"/>
      <c r="B749" s="42"/>
      <c r="C749" s="41"/>
      <c r="D749" s="41"/>
      <c r="E749" s="41"/>
      <c r="F749" s="41"/>
      <c r="G749" s="41"/>
      <c r="H749" s="41"/>
      <c r="I749" s="41"/>
      <c r="J749" s="41"/>
      <c r="K749" s="41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>
      <c r="A750" s="41"/>
      <c r="B750" s="42"/>
      <c r="C750" s="41"/>
      <c r="D750" s="41"/>
      <c r="E750" s="41"/>
      <c r="F750" s="41"/>
      <c r="G750" s="41"/>
      <c r="H750" s="41"/>
      <c r="I750" s="41"/>
      <c r="J750" s="41"/>
      <c r="K750" s="41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>
      <c r="A751" s="41"/>
      <c r="B751" s="42"/>
      <c r="C751" s="41"/>
      <c r="D751" s="41"/>
      <c r="E751" s="41"/>
      <c r="F751" s="41"/>
      <c r="G751" s="41"/>
      <c r="H751" s="41"/>
      <c r="I751" s="41"/>
      <c r="J751" s="41"/>
      <c r="K751" s="41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>
      <c r="A752" s="41"/>
      <c r="B752" s="42"/>
      <c r="C752" s="41"/>
      <c r="D752" s="41"/>
      <c r="E752" s="41"/>
      <c r="F752" s="41"/>
      <c r="G752" s="41"/>
      <c r="H752" s="41"/>
      <c r="I752" s="41"/>
      <c r="J752" s="41"/>
      <c r="K752" s="41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>
      <c r="A753" s="41"/>
      <c r="B753" s="42"/>
      <c r="C753" s="41"/>
      <c r="D753" s="41"/>
      <c r="E753" s="41"/>
      <c r="F753" s="41"/>
      <c r="G753" s="41"/>
      <c r="H753" s="41"/>
      <c r="I753" s="41"/>
      <c r="J753" s="41"/>
      <c r="K753" s="41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>
      <c r="A754" s="41"/>
      <c r="B754" s="42"/>
      <c r="C754" s="41"/>
      <c r="D754" s="41"/>
      <c r="E754" s="41"/>
      <c r="F754" s="41"/>
      <c r="G754" s="41"/>
      <c r="H754" s="41"/>
      <c r="I754" s="41"/>
      <c r="J754" s="41"/>
      <c r="K754" s="41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>
      <c r="A755" s="41"/>
      <c r="B755" s="42"/>
      <c r="C755" s="41"/>
      <c r="D755" s="41"/>
      <c r="E755" s="41"/>
      <c r="F755" s="41"/>
      <c r="G755" s="41"/>
      <c r="H755" s="41"/>
      <c r="I755" s="41"/>
      <c r="J755" s="41"/>
      <c r="K755" s="41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>
      <c r="A756" s="41"/>
      <c r="B756" s="42"/>
      <c r="C756" s="41"/>
      <c r="D756" s="41"/>
      <c r="E756" s="41"/>
      <c r="F756" s="41"/>
      <c r="G756" s="41"/>
      <c r="H756" s="41"/>
      <c r="I756" s="41"/>
      <c r="J756" s="41"/>
      <c r="K756" s="41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>
      <c r="A757" s="41"/>
      <c r="B757" s="42"/>
      <c r="C757" s="41"/>
      <c r="D757" s="41"/>
      <c r="E757" s="41"/>
      <c r="F757" s="41"/>
      <c r="G757" s="41"/>
      <c r="H757" s="41"/>
      <c r="I757" s="41"/>
      <c r="J757" s="41"/>
      <c r="K757" s="41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>
      <c r="A758" s="41"/>
      <c r="B758" s="42"/>
      <c r="C758" s="41"/>
      <c r="D758" s="41"/>
      <c r="E758" s="41"/>
      <c r="F758" s="41"/>
      <c r="G758" s="41"/>
      <c r="H758" s="41"/>
      <c r="I758" s="41"/>
      <c r="J758" s="41"/>
      <c r="K758" s="41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>
      <c r="A759" s="41"/>
      <c r="B759" s="42"/>
      <c r="C759" s="41"/>
      <c r="D759" s="41"/>
      <c r="E759" s="41"/>
      <c r="F759" s="41"/>
      <c r="G759" s="41"/>
      <c r="H759" s="41"/>
      <c r="I759" s="41"/>
      <c r="J759" s="41"/>
      <c r="K759" s="41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>
      <c r="A760" s="41"/>
      <c r="B760" s="42"/>
      <c r="C760" s="41"/>
      <c r="D760" s="41"/>
      <c r="E760" s="41"/>
      <c r="F760" s="41"/>
      <c r="G760" s="41"/>
      <c r="H760" s="41"/>
      <c r="I760" s="41"/>
      <c r="J760" s="41"/>
      <c r="K760" s="41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>
      <c r="A761" s="41"/>
      <c r="B761" s="42"/>
      <c r="C761" s="41"/>
      <c r="D761" s="41"/>
      <c r="E761" s="41"/>
      <c r="F761" s="41"/>
      <c r="G761" s="41"/>
      <c r="H761" s="41"/>
      <c r="I761" s="41"/>
      <c r="J761" s="41"/>
      <c r="K761" s="41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>
      <c r="A762" s="41"/>
      <c r="B762" s="42"/>
      <c r="C762" s="41"/>
      <c r="D762" s="41"/>
      <c r="E762" s="41"/>
      <c r="F762" s="41"/>
      <c r="G762" s="41"/>
      <c r="H762" s="41"/>
      <c r="I762" s="41"/>
      <c r="J762" s="41"/>
      <c r="K762" s="41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>
      <c r="A763" s="41"/>
      <c r="B763" s="42"/>
      <c r="C763" s="41"/>
      <c r="D763" s="41"/>
      <c r="E763" s="41"/>
      <c r="F763" s="41"/>
      <c r="G763" s="41"/>
      <c r="H763" s="41"/>
      <c r="I763" s="41"/>
      <c r="J763" s="41"/>
      <c r="K763" s="41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>
      <c r="A764" s="41"/>
      <c r="B764" s="42"/>
      <c r="C764" s="41"/>
      <c r="D764" s="41"/>
      <c r="E764" s="41"/>
      <c r="F764" s="41"/>
      <c r="G764" s="41"/>
      <c r="H764" s="41"/>
      <c r="I764" s="41"/>
      <c r="J764" s="41"/>
      <c r="K764" s="41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>
      <c r="A765" s="41"/>
      <c r="B765" s="42"/>
      <c r="C765" s="41"/>
      <c r="D765" s="41"/>
      <c r="E765" s="41"/>
      <c r="F765" s="41"/>
      <c r="G765" s="41"/>
      <c r="H765" s="41"/>
      <c r="I765" s="41"/>
      <c r="J765" s="41"/>
      <c r="K765" s="41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>
      <c r="A766" s="41"/>
      <c r="B766" s="42"/>
      <c r="C766" s="41"/>
      <c r="D766" s="41"/>
      <c r="E766" s="41"/>
      <c r="F766" s="41"/>
      <c r="G766" s="41"/>
      <c r="H766" s="41"/>
      <c r="I766" s="41"/>
      <c r="J766" s="41"/>
      <c r="K766" s="41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>
      <c r="A767" s="41"/>
      <c r="B767" s="42"/>
      <c r="C767" s="41"/>
      <c r="D767" s="41"/>
      <c r="E767" s="41"/>
      <c r="F767" s="41"/>
      <c r="G767" s="41"/>
      <c r="H767" s="41"/>
      <c r="I767" s="41"/>
      <c r="J767" s="41"/>
      <c r="K767" s="41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>
      <c r="A768" s="41"/>
      <c r="B768" s="42"/>
      <c r="C768" s="41"/>
      <c r="D768" s="41"/>
      <c r="E768" s="41"/>
      <c r="F768" s="41"/>
      <c r="G768" s="41"/>
      <c r="H768" s="41"/>
      <c r="I768" s="41"/>
      <c r="J768" s="41"/>
      <c r="K768" s="41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>
      <c r="A769" s="41"/>
      <c r="B769" s="42"/>
      <c r="C769" s="41"/>
      <c r="D769" s="41"/>
      <c r="E769" s="41"/>
      <c r="F769" s="41"/>
      <c r="G769" s="41"/>
      <c r="H769" s="41"/>
      <c r="I769" s="41"/>
      <c r="J769" s="41"/>
      <c r="K769" s="41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>
      <c r="A770" s="41"/>
      <c r="B770" s="42"/>
      <c r="C770" s="41"/>
      <c r="D770" s="41"/>
      <c r="E770" s="41"/>
      <c r="F770" s="41"/>
      <c r="G770" s="41"/>
      <c r="H770" s="41"/>
      <c r="I770" s="41"/>
      <c r="J770" s="41"/>
      <c r="K770" s="41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>
      <c r="A771" s="41"/>
      <c r="B771" s="42"/>
      <c r="C771" s="41"/>
      <c r="D771" s="41"/>
      <c r="E771" s="41"/>
      <c r="F771" s="41"/>
      <c r="G771" s="41"/>
      <c r="H771" s="41"/>
      <c r="I771" s="41"/>
      <c r="J771" s="41"/>
      <c r="K771" s="41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>
      <c r="A772" s="41"/>
      <c r="B772" s="42"/>
      <c r="C772" s="41"/>
      <c r="D772" s="41"/>
      <c r="E772" s="41"/>
      <c r="F772" s="41"/>
      <c r="G772" s="41"/>
      <c r="H772" s="41"/>
      <c r="I772" s="41"/>
      <c r="J772" s="41"/>
      <c r="K772" s="41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>
      <c r="A773" s="41"/>
      <c r="B773" s="42"/>
      <c r="C773" s="41"/>
      <c r="D773" s="41"/>
      <c r="E773" s="41"/>
      <c r="F773" s="41"/>
      <c r="G773" s="41"/>
      <c r="H773" s="41"/>
      <c r="I773" s="41"/>
      <c r="J773" s="41"/>
      <c r="K773" s="41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>
      <c r="A774" s="41"/>
      <c r="B774" s="42"/>
      <c r="C774" s="41"/>
      <c r="D774" s="41"/>
      <c r="E774" s="41"/>
      <c r="F774" s="41"/>
      <c r="G774" s="41"/>
      <c r="H774" s="41"/>
      <c r="I774" s="41"/>
      <c r="J774" s="41"/>
      <c r="K774" s="41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>
      <c r="A775" s="41"/>
      <c r="B775" s="42"/>
      <c r="C775" s="41"/>
      <c r="D775" s="41"/>
      <c r="E775" s="41"/>
      <c r="F775" s="41"/>
      <c r="G775" s="41"/>
      <c r="H775" s="41"/>
      <c r="I775" s="41"/>
      <c r="J775" s="41"/>
      <c r="K775" s="41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>
      <c r="A776" s="41"/>
      <c r="B776" s="42"/>
      <c r="C776" s="41"/>
      <c r="D776" s="41"/>
      <c r="E776" s="41"/>
      <c r="F776" s="41"/>
      <c r="G776" s="41"/>
      <c r="H776" s="41"/>
      <c r="I776" s="41"/>
      <c r="J776" s="41"/>
      <c r="K776" s="41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>
      <c r="A777" s="41"/>
      <c r="B777" s="42"/>
      <c r="C777" s="41"/>
      <c r="D777" s="41"/>
      <c r="E777" s="41"/>
      <c r="F777" s="41"/>
      <c r="G777" s="41"/>
      <c r="H777" s="41"/>
      <c r="I777" s="41"/>
      <c r="J777" s="41"/>
      <c r="K777" s="41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>
      <c r="A778" s="41"/>
      <c r="B778" s="42"/>
      <c r="C778" s="41"/>
      <c r="D778" s="41"/>
      <c r="E778" s="41"/>
      <c r="F778" s="41"/>
      <c r="G778" s="41"/>
      <c r="H778" s="41"/>
      <c r="I778" s="41"/>
      <c r="J778" s="41"/>
      <c r="K778" s="41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>
      <c r="A779" s="41"/>
      <c r="B779" s="42"/>
      <c r="C779" s="41"/>
      <c r="D779" s="41"/>
      <c r="E779" s="41"/>
      <c r="F779" s="41"/>
      <c r="G779" s="41"/>
      <c r="H779" s="41"/>
      <c r="I779" s="41"/>
      <c r="J779" s="41"/>
      <c r="K779" s="41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>
      <c r="A780" s="41"/>
      <c r="B780" s="42"/>
      <c r="C780" s="41"/>
      <c r="D780" s="41"/>
      <c r="E780" s="41"/>
      <c r="F780" s="41"/>
      <c r="G780" s="41"/>
      <c r="H780" s="41"/>
      <c r="I780" s="41"/>
      <c r="J780" s="41"/>
      <c r="K780" s="41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>
      <c r="A781" s="41"/>
      <c r="B781" s="42"/>
      <c r="C781" s="41"/>
      <c r="D781" s="41"/>
      <c r="E781" s="41"/>
      <c r="F781" s="41"/>
      <c r="G781" s="41"/>
      <c r="H781" s="41"/>
      <c r="I781" s="41"/>
      <c r="J781" s="41"/>
      <c r="K781" s="41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>
      <c r="A782" s="41"/>
      <c r="B782" s="42"/>
      <c r="C782" s="41"/>
      <c r="D782" s="41"/>
      <c r="E782" s="41"/>
      <c r="F782" s="41"/>
      <c r="G782" s="41"/>
      <c r="H782" s="41"/>
      <c r="I782" s="41"/>
      <c r="J782" s="41"/>
      <c r="K782" s="41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>
      <c r="A783" s="41"/>
      <c r="B783" s="42"/>
      <c r="C783" s="41"/>
      <c r="D783" s="41"/>
      <c r="E783" s="41"/>
      <c r="F783" s="41"/>
      <c r="G783" s="41"/>
      <c r="H783" s="41"/>
      <c r="I783" s="41"/>
      <c r="J783" s="41"/>
      <c r="K783" s="41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>
      <c r="A784" s="41"/>
      <c r="B784" s="42"/>
      <c r="C784" s="41"/>
      <c r="D784" s="41"/>
      <c r="E784" s="41"/>
      <c r="F784" s="41"/>
      <c r="G784" s="41"/>
      <c r="H784" s="41"/>
      <c r="I784" s="41"/>
      <c r="J784" s="41"/>
      <c r="K784" s="41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>
      <c r="A785" s="41"/>
      <c r="B785" s="42"/>
      <c r="C785" s="41"/>
      <c r="D785" s="41"/>
      <c r="E785" s="41"/>
      <c r="F785" s="41"/>
      <c r="G785" s="41"/>
      <c r="H785" s="41"/>
      <c r="I785" s="41"/>
      <c r="J785" s="41"/>
      <c r="K785" s="41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>
      <c r="A786" s="41"/>
      <c r="B786" s="42"/>
      <c r="C786" s="41"/>
      <c r="D786" s="41"/>
      <c r="E786" s="41"/>
      <c r="F786" s="41"/>
      <c r="G786" s="41"/>
      <c r="H786" s="41"/>
      <c r="I786" s="41"/>
      <c r="J786" s="41"/>
      <c r="K786" s="41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>
      <c r="A787" s="41"/>
      <c r="B787" s="42"/>
      <c r="C787" s="41"/>
      <c r="D787" s="41"/>
      <c r="E787" s="41"/>
      <c r="F787" s="41"/>
      <c r="G787" s="41"/>
      <c r="H787" s="41"/>
      <c r="I787" s="41"/>
      <c r="J787" s="41"/>
      <c r="K787" s="41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>
      <c r="A788" s="41"/>
      <c r="B788" s="42"/>
      <c r="C788" s="41"/>
      <c r="D788" s="41"/>
      <c r="E788" s="41"/>
      <c r="F788" s="41"/>
      <c r="G788" s="41"/>
      <c r="H788" s="41"/>
      <c r="I788" s="41"/>
      <c r="J788" s="41"/>
      <c r="K788" s="41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>
      <c r="A789" s="41"/>
      <c r="B789" s="42"/>
      <c r="C789" s="41"/>
      <c r="D789" s="41"/>
      <c r="E789" s="41"/>
      <c r="F789" s="41"/>
      <c r="G789" s="41"/>
      <c r="H789" s="41"/>
      <c r="I789" s="41"/>
      <c r="J789" s="41"/>
      <c r="K789" s="41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>
      <c r="A790" s="41"/>
      <c r="B790" s="42"/>
      <c r="C790" s="41"/>
      <c r="D790" s="41"/>
      <c r="E790" s="41"/>
      <c r="F790" s="41"/>
      <c r="G790" s="41"/>
      <c r="H790" s="41"/>
      <c r="I790" s="41"/>
      <c r="J790" s="41"/>
      <c r="K790" s="41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>
      <c r="A791" s="41"/>
      <c r="B791" s="42"/>
      <c r="C791" s="41"/>
      <c r="D791" s="41"/>
      <c r="E791" s="41"/>
      <c r="F791" s="41"/>
      <c r="G791" s="41"/>
      <c r="H791" s="41"/>
      <c r="I791" s="41"/>
      <c r="J791" s="41"/>
      <c r="K791" s="41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>
      <c r="A792" s="41"/>
      <c r="B792" s="42"/>
      <c r="C792" s="41"/>
      <c r="D792" s="41"/>
      <c r="E792" s="41"/>
      <c r="F792" s="41"/>
      <c r="G792" s="41"/>
      <c r="H792" s="41"/>
      <c r="I792" s="41"/>
      <c r="J792" s="41"/>
      <c r="K792" s="41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>
      <c r="A793" s="41"/>
      <c r="B793" s="42"/>
      <c r="C793" s="41"/>
      <c r="D793" s="41"/>
      <c r="E793" s="41"/>
      <c r="F793" s="41"/>
      <c r="G793" s="41"/>
      <c r="H793" s="41"/>
      <c r="I793" s="41"/>
      <c r="J793" s="41"/>
      <c r="K793" s="41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>
      <c r="A794" s="41"/>
      <c r="B794" s="42"/>
      <c r="C794" s="41"/>
      <c r="D794" s="41"/>
      <c r="E794" s="41"/>
      <c r="F794" s="41"/>
      <c r="G794" s="41"/>
      <c r="H794" s="41"/>
      <c r="I794" s="41"/>
      <c r="J794" s="41"/>
      <c r="K794" s="41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>
      <c r="A795" s="41"/>
      <c r="B795" s="42"/>
      <c r="C795" s="41"/>
      <c r="D795" s="41"/>
      <c r="E795" s="41"/>
      <c r="F795" s="41"/>
      <c r="G795" s="41"/>
      <c r="H795" s="41"/>
      <c r="I795" s="41"/>
      <c r="J795" s="41"/>
      <c r="K795" s="41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>
      <c r="A796" s="41"/>
      <c r="B796" s="42"/>
      <c r="C796" s="41"/>
      <c r="D796" s="41"/>
      <c r="E796" s="41"/>
      <c r="F796" s="41"/>
      <c r="G796" s="41"/>
      <c r="H796" s="41"/>
      <c r="I796" s="41"/>
      <c r="J796" s="41"/>
      <c r="K796" s="41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>
      <c r="A797" s="41"/>
      <c r="B797" s="42"/>
      <c r="C797" s="41"/>
      <c r="D797" s="41"/>
      <c r="E797" s="41"/>
      <c r="F797" s="41"/>
      <c r="G797" s="41"/>
      <c r="H797" s="41"/>
      <c r="I797" s="41"/>
      <c r="J797" s="41"/>
      <c r="K797" s="41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>
      <c r="A798" s="41"/>
      <c r="B798" s="42"/>
      <c r="C798" s="41"/>
      <c r="D798" s="41"/>
      <c r="E798" s="41"/>
      <c r="F798" s="41"/>
      <c r="G798" s="41"/>
      <c r="H798" s="41"/>
      <c r="I798" s="41"/>
      <c r="J798" s="41"/>
      <c r="K798" s="41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>
      <c r="A799" s="41"/>
      <c r="B799" s="42"/>
      <c r="C799" s="41"/>
      <c r="D799" s="41"/>
      <c r="E799" s="41"/>
      <c r="F799" s="41"/>
      <c r="G799" s="41"/>
      <c r="H799" s="41"/>
      <c r="I799" s="41"/>
      <c r="J799" s="41"/>
      <c r="K799" s="41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>
      <c r="A800" s="41"/>
      <c r="B800" s="42"/>
      <c r="C800" s="41"/>
      <c r="D800" s="41"/>
      <c r="E800" s="41"/>
      <c r="F800" s="41"/>
      <c r="G800" s="41"/>
      <c r="H800" s="41"/>
      <c r="I800" s="41"/>
      <c r="J800" s="41"/>
      <c r="K800" s="41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>
      <c r="A801" s="41"/>
      <c r="B801" s="42"/>
      <c r="C801" s="41"/>
      <c r="D801" s="41"/>
      <c r="E801" s="41"/>
      <c r="F801" s="41"/>
      <c r="G801" s="41"/>
      <c r="H801" s="41"/>
      <c r="I801" s="41"/>
      <c r="J801" s="41"/>
      <c r="K801" s="41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>
      <c r="A802" s="41"/>
      <c r="B802" s="42"/>
      <c r="C802" s="41"/>
      <c r="D802" s="41"/>
      <c r="E802" s="41"/>
      <c r="F802" s="41"/>
      <c r="G802" s="41"/>
      <c r="H802" s="41"/>
      <c r="I802" s="41"/>
      <c r="J802" s="41"/>
      <c r="K802" s="41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>
      <c r="A803" s="41"/>
      <c r="B803" s="42"/>
      <c r="C803" s="41"/>
      <c r="D803" s="41"/>
      <c r="E803" s="41"/>
      <c r="F803" s="41"/>
      <c r="G803" s="41"/>
      <c r="H803" s="41"/>
      <c r="I803" s="41"/>
      <c r="J803" s="41"/>
      <c r="K803" s="41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>
      <c r="A804" s="41"/>
      <c r="B804" s="42"/>
      <c r="C804" s="41"/>
      <c r="D804" s="41"/>
      <c r="E804" s="41"/>
      <c r="F804" s="41"/>
      <c r="G804" s="41"/>
      <c r="H804" s="41"/>
      <c r="I804" s="41"/>
      <c r="J804" s="41"/>
      <c r="K804" s="41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>
      <c r="A805" s="41"/>
      <c r="B805" s="42"/>
      <c r="C805" s="41"/>
      <c r="D805" s="41"/>
      <c r="E805" s="41"/>
      <c r="F805" s="41"/>
      <c r="G805" s="41"/>
      <c r="H805" s="41"/>
      <c r="I805" s="41"/>
      <c r="J805" s="41"/>
      <c r="K805" s="41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>
      <c r="A806" s="41"/>
      <c r="B806" s="42"/>
      <c r="C806" s="41"/>
      <c r="D806" s="41"/>
      <c r="E806" s="41"/>
      <c r="F806" s="41"/>
      <c r="G806" s="41"/>
      <c r="H806" s="41"/>
      <c r="I806" s="41"/>
      <c r="J806" s="41"/>
      <c r="K806" s="41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>
      <c r="A807" s="41"/>
      <c r="B807" s="42"/>
      <c r="C807" s="41"/>
      <c r="D807" s="41"/>
      <c r="E807" s="41"/>
      <c r="F807" s="41"/>
      <c r="G807" s="41"/>
      <c r="H807" s="41"/>
      <c r="I807" s="41"/>
      <c r="J807" s="41"/>
      <c r="K807" s="41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>
      <c r="A808" s="41"/>
      <c r="B808" s="42"/>
      <c r="C808" s="41"/>
      <c r="D808" s="41"/>
      <c r="E808" s="41"/>
      <c r="F808" s="41"/>
      <c r="G808" s="41"/>
      <c r="H808" s="41"/>
      <c r="I808" s="41"/>
      <c r="J808" s="41"/>
      <c r="K808" s="41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>
      <c r="A809" s="41"/>
      <c r="B809" s="42"/>
      <c r="C809" s="41"/>
      <c r="D809" s="41"/>
      <c r="E809" s="41"/>
      <c r="F809" s="41"/>
      <c r="G809" s="41"/>
      <c r="H809" s="41"/>
      <c r="I809" s="41"/>
      <c r="J809" s="41"/>
      <c r="K809" s="41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>
      <c r="A810" s="41"/>
      <c r="B810" s="42"/>
      <c r="C810" s="41"/>
      <c r="D810" s="41"/>
      <c r="E810" s="41"/>
      <c r="F810" s="41"/>
      <c r="G810" s="41"/>
      <c r="H810" s="41"/>
      <c r="I810" s="41"/>
      <c r="J810" s="41"/>
      <c r="K810" s="41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>
      <c r="A811" s="41"/>
      <c r="B811" s="42"/>
      <c r="C811" s="41"/>
      <c r="D811" s="41"/>
      <c r="E811" s="41"/>
      <c r="F811" s="41"/>
      <c r="G811" s="41"/>
      <c r="H811" s="41"/>
      <c r="I811" s="41"/>
      <c r="J811" s="41"/>
      <c r="K811" s="41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>
      <c r="A812" s="41"/>
      <c r="B812" s="42"/>
      <c r="C812" s="41"/>
      <c r="D812" s="41"/>
      <c r="E812" s="41"/>
      <c r="F812" s="41"/>
      <c r="G812" s="41"/>
      <c r="H812" s="41"/>
      <c r="I812" s="41"/>
      <c r="J812" s="41"/>
      <c r="K812" s="41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>
      <c r="A813" s="41"/>
      <c r="B813" s="42"/>
      <c r="C813" s="41"/>
      <c r="D813" s="41"/>
      <c r="E813" s="41"/>
      <c r="F813" s="41"/>
      <c r="G813" s="41"/>
      <c r="H813" s="41"/>
      <c r="I813" s="41"/>
      <c r="J813" s="41"/>
      <c r="K813" s="41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>
      <c r="A814" s="41"/>
      <c r="B814" s="42"/>
      <c r="C814" s="41"/>
      <c r="D814" s="41"/>
      <c r="E814" s="41"/>
      <c r="F814" s="41"/>
      <c r="G814" s="41"/>
      <c r="H814" s="41"/>
      <c r="I814" s="41"/>
      <c r="J814" s="41"/>
      <c r="K814" s="41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>
      <c r="A815" s="41"/>
      <c r="B815" s="42"/>
      <c r="C815" s="41"/>
      <c r="D815" s="41"/>
      <c r="E815" s="41"/>
      <c r="F815" s="41"/>
      <c r="G815" s="41"/>
      <c r="H815" s="41"/>
      <c r="I815" s="41"/>
      <c r="J815" s="41"/>
      <c r="K815" s="41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>
      <c r="A816" s="41"/>
      <c r="B816" s="42"/>
      <c r="C816" s="41"/>
      <c r="D816" s="41"/>
      <c r="E816" s="41"/>
      <c r="F816" s="41"/>
      <c r="G816" s="41"/>
      <c r="H816" s="41"/>
      <c r="I816" s="41"/>
      <c r="J816" s="41"/>
      <c r="K816" s="41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>
      <c r="A817" s="41"/>
      <c r="B817" s="42"/>
      <c r="C817" s="41"/>
      <c r="D817" s="41"/>
      <c r="E817" s="41"/>
      <c r="F817" s="41"/>
      <c r="G817" s="41"/>
      <c r="H817" s="41"/>
      <c r="I817" s="41"/>
      <c r="J817" s="41"/>
      <c r="K817" s="41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>
      <c r="A818" s="41"/>
      <c r="B818" s="42"/>
      <c r="C818" s="41"/>
      <c r="D818" s="41"/>
      <c r="E818" s="41"/>
      <c r="F818" s="41"/>
      <c r="G818" s="41"/>
      <c r="H818" s="41"/>
      <c r="I818" s="41"/>
      <c r="J818" s="41"/>
      <c r="K818" s="41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>
      <c r="A819" s="41"/>
      <c r="B819" s="42"/>
      <c r="C819" s="41"/>
      <c r="D819" s="41"/>
      <c r="E819" s="41"/>
      <c r="F819" s="41"/>
      <c r="G819" s="41"/>
      <c r="H819" s="41"/>
      <c r="I819" s="41"/>
      <c r="J819" s="41"/>
      <c r="K819" s="41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>
      <c r="A820" s="41"/>
      <c r="B820" s="42"/>
      <c r="C820" s="41"/>
      <c r="D820" s="41"/>
      <c r="E820" s="41"/>
      <c r="F820" s="41"/>
      <c r="G820" s="41"/>
      <c r="H820" s="41"/>
      <c r="I820" s="41"/>
      <c r="J820" s="41"/>
      <c r="K820" s="41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>
      <c r="A821" s="41"/>
      <c r="B821" s="42"/>
      <c r="C821" s="41"/>
      <c r="D821" s="41"/>
      <c r="E821" s="41"/>
      <c r="F821" s="41"/>
      <c r="G821" s="41"/>
      <c r="H821" s="41"/>
      <c r="I821" s="41"/>
      <c r="J821" s="41"/>
      <c r="K821" s="41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>
      <c r="A822" s="41"/>
      <c r="B822" s="42"/>
      <c r="C822" s="41"/>
      <c r="D822" s="41"/>
      <c r="E822" s="41"/>
      <c r="F822" s="41"/>
      <c r="G822" s="41"/>
      <c r="H822" s="41"/>
      <c r="I822" s="41"/>
      <c r="J822" s="41"/>
      <c r="K822" s="41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>
      <c r="A823" s="41"/>
      <c r="B823" s="42"/>
      <c r="C823" s="41"/>
      <c r="D823" s="41"/>
      <c r="E823" s="41"/>
      <c r="F823" s="41"/>
      <c r="G823" s="41"/>
      <c r="H823" s="41"/>
      <c r="I823" s="41"/>
      <c r="J823" s="41"/>
      <c r="K823" s="41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>
      <c r="A824" s="41"/>
      <c r="B824" s="42"/>
      <c r="C824" s="41"/>
      <c r="D824" s="41"/>
      <c r="E824" s="41"/>
      <c r="F824" s="41"/>
      <c r="G824" s="41"/>
      <c r="H824" s="41"/>
      <c r="I824" s="41"/>
      <c r="J824" s="41"/>
      <c r="K824" s="41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>
      <c r="A825" s="41"/>
      <c r="B825" s="42"/>
      <c r="C825" s="41"/>
      <c r="D825" s="41"/>
      <c r="E825" s="41"/>
      <c r="F825" s="41"/>
      <c r="G825" s="41"/>
      <c r="H825" s="41"/>
      <c r="I825" s="41"/>
      <c r="J825" s="41"/>
      <c r="K825" s="41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>
      <c r="A826" s="41"/>
      <c r="B826" s="42"/>
      <c r="C826" s="41"/>
      <c r="D826" s="41"/>
      <c r="E826" s="41"/>
      <c r="F826" s="41"/>
      <c r="G826" s="41"/>
      <c r="H826" s="41"/>
      <c r="I826" s="41"/>
      <c r="J826" s="41"/>
      <c r="K826" s="41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>
      <c r="A827" s="41"/>
      <c r="B827" s="42"/>
      <c r="C827" s="41"/>
      <c r="D827" s="41"/>
      <c r="E827" s="41"/>
      <c r="F827" s="41"/>
      <c r="G827" s="41"/>
      <c r="H827" s="41"/>
      <c r="I827" s="41"/>
      <c r="J827" s="41"/>
      <c r="K827" s="41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>
      <c r="A828" s="41"/>
      <c r="B828" s="42"/>
      <c r="C828" s="41"/>
      <c r="D828" s="41"/>
      <c r="E828" s="41"/>
      <c r="F828" s="41"/>
      <c r="G828" s="41"/>
      <c r="H828" s="41"/>
      <c r="I828" s="41"/>
      <c r="J828" s="41"/>
      <c r="K828" s="41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>
      <c r="A829" s="41"/>
      <c r="B829" s="42"/>
      <c r="C829" s="41"/>
      <c r="D829" s="41"/>
      <c r="E829" s="41"/>
      <c r="F829" s="41"/>
      <c r="G829" s="41"/>
      <c r="H829" s="41"/>
      <c r="I829" s="41"/>
      <c r="J829" s="41"/>
      <c r="K829" s="41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>
      <c r="A830" s="41"/>
      <c r="B830" s="42"/>
      <c r="C830" s="41"/>
      <c r="D830" s="41"/>
      <c r="E830" s="41"/>
      <c r="F830" s="41"/>
      <c r="G830" s="41"/>
      <c r="H830" s="41"/>
      <c r="I830" s="41"/>
      <c r="J830" s="41"/>
      <c r="K830" s="41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>
      <c r="A831" s="41"/>
      <c r="B831" s="42"/>
      <c r="C831" s="41"/>
      <c r="D831" s="41"/>
      <c r="E831" s="41"/>
      <c r="F831" s="41"/>
      <c r="G831" s="41"/>
      <c r="H831" s="41"/>
      <c r="I831" s="41"/>
      <c r="J831" s="41"/>
      <c r="K831" s="41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>
      <c r="A832" s="41"/>
      <c r="B832" s="42"/>
      <c r="C832" s="41"/>
      <c r="D832" s="41"/>
      <c r="E832" s="41"/>
      <c r="F832" s="41"/>
      <c r="G832" s="41"/>
      <c r="H832" s="41"/>
      <c r="I832" s="41"/>
      <c r="J832" s="41"/>
      <c r="K832" s="41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>
      <c r="A833" s="41"/>
      <c r="B833" s="42"/>
      <c r="C833" s="41"/>
      <c r="D833" s="41"/>
      <c r="E833" s="41"/>
      <c r="F833" s="41"/>
      <c r="G833" s="41"/>
      <c r="H833" s="41"/>
      <c r="I833" s="41"/>
      <c r="J833" s="41"/>
      <c r="K833" s="41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>
      <c r="A834" s="41"/>
      <c r="B834" s="42"/>
      <c r="C834" s="41"/>
      <c r="D834" s="41"/>
      <c r="E834" s="41"/>
      <c r="F834" s="41"/>
      <c r="G834" s="41"/>
      <c r="H834" s="41"/>
      <c r="I834" s="41"/>
      <c r="J834" s="41"/>
      <c r="K834" s="41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>
      <c r="A835" s="41"/>
      <c r="B835" s="42"/>
      <c r="C835" s="41"/>
      <c r="D835" s="41"/>
      <c r="E835" s="41"/>
      <c r="F835" s="41"/>
      <c r="G835" s="41"/>
      <c r="H835" s="41"/>
      <c r="I835" s="41"/>
      <c r="J835" s="41"/>
      <c r="K835" s="41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>
      <c r="A836" s="41"/>
      <c r="B836" s="42"/>
      <c r="C836" s="41"/>
      <c r="D836" s="41"/>
      <c r="E836" s="41"/>
      <c r="F836" s="41"/>
      <c r="G836" s="41"/>
      <c r="H836" s="41"/>
      <c r="I836" s="41"/>
      <c r="J836" s="41"/>
      <c r="K836" s="41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>
      <c r="A837" s="41"/>
      <c r="B837" s="42"/>
      <c r="C837" s="41"/>
      <c r="D837" s="41"/>
      <c r="E837" s="41"/>
      <c r="F837" s="41"/>
      <c r="G837" s="41"/>
      <c r="H837" s="41"/>
      <c r="I837" s="41"/>
      <c r="J837" s="41"/>
      <c r="K837" s="41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>
      <c r="A838" s="41"/>
      <c r="B838" s="42"/>
      <c r="C838" s="41"/>
      <c r="D838" s="41"/>
      <c r="E838" s="41"/>
      <c r="F838" s="41"/>
      <c r="G838" s="41"/>
      <c r="H838" s="41"/>
      <c r="I838" s="41"/>
      <c r="J838" s="41"/>
      <c r="K838" s="41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>
      <c r="A839" s="41"/>
      <c r="B839" s="42"/>
      <c r="C839" s="41"/>
      <c r="D839" s="41"/>
      <c r="E839" s="41"/>
      <c r="F839" s="41"/>
      <c r="G839" s="41"/>
      <c r="H839" s="41"/>
      <c r="I839" s="41"/>
      <c r="J839" s="41"/>
      <c r="K839" s="41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>
      <c r="A840" s="41"/>
      <c r="B840" s="42"/>
      <c r="C840" s="41"/>
      <c r="D840" s="41"/>
      <c r="E840" s="41"/>
      <c r="F840" s="41"/>
      <c r="G840" s="41"/>
      <c r="H840" s="41"/>
      <c r="I840" s="41"/>
      <c r="J840" s="41"/>
      <c r="K840" s="41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>
      <c r="A841" s="41"/>
      <c r="B841" s="42"/>
      <c r="C841" s="41"/>
      <c r="D841" s="41"/>
      <c r="E841" s="41"/>
      <c r="F841" s="41"/>
      <c r="G841" s="41"/>
      <c r="H841" s="41"/>
      <c r="I841" s="41"/>
      <c r="J841" s="41"/>
      <c r="K841" s="41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>
      <c r="A842" s="41"/>
      <c r="B842" s="42"/>
      <c r="C842" s="41"/>
      <c r="D842" s="41"/>
      <c r="E842" s="41"/>
      <c r="F842" s="41"/>
      <c r="G842" s="41"/>
      <c r="H842" s="41"/>
      <c r="I842" s="41"/>
      <c r="J842" s="41"/>
      <c r="K842" s="41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>
      <c r="A843" s="41"/>
      <c r="B843" s="42"/>
      <c r="C843" s="41"/>
      <c r="D843" s="41"/>
      <c r="E843" s="41"/>
      <c r="F843" s="41"/>
      <c r="G843" s="41"/>
      <c r="H843" s="41"/>
      <c r="I843" s="41"/>
      <c r="J843" s="41"/>
      <c r="K843" s="41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>
      <c r="A844" s="41"/>
      <c r="B844" s="42"/>
      <c r="C844" s="41"/>
      <c r="D844" s="41"/>
      <c r="E844" s="41"/>
      <c r="F844" s="41"/>
      <c r="G844" s="41"/>
      <c r="H844" s="41"/>
      <c r="I844" s="41"/>
      <c r="J844" s="41"/>
      <c r="K844" s="41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>
      <c r="A845" s="41"/>
      <c r="B845" s="42"/>
      <c r="C845" s="41"/>
      <c r="D845" s="41"/>
      <c r="E845" s="41"/>
      <c r="F845" s="41"/>
      <c r="G845" s="41"/>
      <c r="H845" s="41"/>
      <c r="I845" s="41"/>
      <c r="J845" s="41"/>
      <c r="K845" s="41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>
      <c r="A846" s="41"/>
      <c r="B846" s="42"/>
      <c r="C846" s="41"/>
      <c r="D846" s="41"/>
      <c r="E846" s="41"/>
      <c r="F846" s="41"/>
      <c r="G846" s="41"/>
      <c r="H846" s="41"/>
      <c r="I846" s="41"/>
      <c r="J846" s="41"/>
      <c r="K846" s="41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>
      <c r="A847" s="41"/>
      <c r="B847" s="42"/>
      <c r="C847" s="41"/>
      <c r="D847" s="41"/>
      <c r="E847" s="41"/>
      <c r="F847" s="41"/>
      <c r="G847" s="41"/>
      <c r="H847" s="41"/>
      <c r="I847" s="41"/>
      <c r="J847" s="41"/>
      <c r="K847" s="41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>
      <c r="A848" s="41"/>
      <c r="B848" s="42"/>
      <c r="C848" s="41"/>
      <c r="D848" s="41"/>
      <c r="E848" s="41"/>
      <c r="F848" s="41"/>
      <c r="G848" s="41"/>
      <c r="H848" s="41"/>
      <c r="I848" s="41"/>
      <c r="J848" s="41"/>
      <c r="K848" s="41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>
      <c r="A849" s="41"/>
      <c r="B849" s="42"/>
      <c r="C849" s="41"/>
      <c r="D849" s="41"/>
      <c r="E849" s="41"/>
      <c r="F849" s="41"/>
      <c r="G849" s="41"/>
      <c r="H849" s="41"/>
      <c r="I849" s="41"/>
      <c r="J849" s="41"/>
      <c r="K849" s="41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>
      <c r="A850" s="41"/>
      <c r="B850" s="42"/>
      <c r="C850" s="41"/>
      <c r="D850" s="41"/>
      <c r="E850" s="41"/>
      <c r="F850" s="41"/>
      <c r="G850" s="41"/>
      <c r="H850" s="41"/>
      <c r="I850" s="41"/>
      <c r="J850" s="41"/>
      <c r="K850" s="41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>
      <c r="A851" s="41"/>
      <c r="B851" s="42"/>
      <c r="C851" s="41"/>
      <c r="D851" s="41"/>
      <c r="E851" s="41"/>
      <c r="F851" s="41"/>
      <c r="G851" s="41"/>
      <c r="H851" s="41"/>
      <c r="I851" s="41"/>
      <c r="J851" s="41"/>
      <c r="K851" s="41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>
      <c r="A852" s="41"/>
      <c r="B852" s="42"/>
      <c r="C852" s="41"/>
      <c r="D852" s="41"/>
      <c r="E852" s="41"/>
      <c r="F852" s="41"/>
      <c r="G852" s="41"/>
      <c r="H852" s="41"/>
      <c r="I852" s="41"/>
      <c r="J852" s="41"/>
      <c r="K852" s="41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>
      <c r="A853" s="41"/>
      <c r="B853" s="42"/>
      <c r="C853" s="41"/>
      <c r="D853" s="41"/>
      <c r="E853" s="41"/>
      <c r="F853" s="41"/>
      <c r="G853" s="41"/>
      <c r="H853" s="41"/>
      <c r="I853" s="41"/>
      <c r="J853" s="41"/>
      <c r="K853" s="41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>
      <c r="A854" s="41"/>
      <c r="B854" s="42"/>
      <c r="C854" s="41"/>
      <c r="D854" s="41"/>
      <c r="E854" s="41"/>
      <c r="F854" s="41"/>
      <c r="G854" s="41"/>
      <c r="H854" s="41"/>
      <c r="I854" s="41"/>
      <c r="J854" s="41"/>
      <c r="K854" s="41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>
      <c r="A855" s="41"/>
      <c r="B855" s="42"/>
      <c r="C855" s="41"/>
      <c r="D855" s="41"/>
      <c r="E855" s="41"/>
      <c r="F855" s="41"/>
      <c r="G855" s="41"/>
      <c r="H855" s="41"/>
      <c r="I855" s="41"/>
      <c r="J855" s="41"/>
      <c r="K855" s="41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>
      <c r="A856" s="41"/>
      <c r="B856" s="42"/>
      <c r="C856" s="41"/>
      <c r="D856" s="41"/>
      <c r="E856" s="41"/>
      <c r="F856" s="41"/>
      <c r="G856" s="41"/>
      <c r="H856" s="41"/>
      <c r="I856" s="41"/>
      <c r="J856" s="41"/>
      <c r="K856" s="41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>
      <c r="A857" s="41"/>
      <c r="B857" s="42"/>
      <c r="C857" s="41"/>
      <c r="D857" s="41"/>
      <c r="E857" s="41"/>
      <c r="F857" s="41"/>
      <c r="G857" s="41"/>
      <c r="H857" s="41"/>
      <c r="I857" s="41"/>
      <c r="J857" s="41"/>
      <c r="K857" s="41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>
      <c r="A858" s="41"/>
      <c r="B858" s="42"/>
      <c r="C858" s="41"/>
      <c r="D858" s="41"/>
      <c r="E858" s="41"/>
      <c r="F858" s="41"/>
      <c r="G858" s="41"/>
      <c r="H858" s="41"/>
      <c r="I858" s="41"/>
      <c r="J858" s="41"/>
      <c r="K858" s="41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>
      <c r="A859" s="41"/>
      <c r="B859" s="42"/>
      <c r="C859" s="41"/>
      <c r="D859" s="41"/>
      <c r="E859" s="41"/>
      <c r="F859" s="41"/>
      <c r="G859" s="41"/>
      <c r="H859" s="41"/>
      <c r="I859" s="41"/>
      <c r="J859" s="41"/>
      <c r="K859" s="41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>
      <c r="A860" s="41"/>
      <c r="B860" s="42"/>
      <c r="C860" s="41"/>
      <c r="D860" s="41"/>
      <c r="E860" s="41"/>
      <c r="F860" s="41"/>
      <c r="G860" s="41"/>
      <c r="H860" s="41"/>
      <c r="I860" s="41"/>
      <c r="J860" s="41"/>
      <c r="K860" s="41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>
      <c r="A861" s="41"/>
      <c r="B861" s="42"/>
      <c r="C861" s="41"/>
      <c r="D861" s="41"/>
      <c r="E861" s="41"/>
      <c r="F861" s="41"/>
      <c r="G861" s="41"/>
      <c r="H861" s="41"/>
      <c r="I861" s="41"/>
      <c r="J861" s="41"/>
      <c r="K861" s="41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>
      <c r="A862" s="41"/>
      <c r="B862" s="42"/>
      <c r="C862" s="41"/>
      <c r="D862" s="41"/>
      <c r="E862" s="41"/>
      <c r="F862" s="41"/>
      <c r="G862" s="41"/>
      <c r="H862" s="41"/>
      <c r="I862" s="41"/>
      <c r="J862" s="41"/>
      <c r="K862" s="41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>
      <c r="A863" s="41"/>
      <c r="B863" s="42"/>
      <c r="C863" s="41"/>
      <c r="D863" s="41"/>
      <c r="E863" s="41"/>
      <c r="F863" s="41"/>
      <c r="G863" s="41"/>
      <c r="H863" s="41"/>
      <c r="I863" s="41"/>
      <c r="J863" s="41"/>
      <c r="K863" s="41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>
      <c r="A864" s="41"/>
      <c r="B864" s="42"/>
      <c r="C864" s="41"/>
      <c r="D864" s="41"/>
      <c r="E864" s="41"/>
      <c r="F864" s="41"/>
      <c r="G864" s="41"/>
      <c r="H864" s="41"/>
      <c r="I864" s="41"/>
      <c r="J864" s="41"/>
      <c r="K864" s="41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>
      <c r="A865" s="41"/>
      <c r="B865" s="42"/>
      <c r="C865" s="41"/>
      <c r="D865" s="41"/>
      <c r="E865" s="41"/>
      <c r="F865" s="41"/>
      <c r="G865" s="41"/>
      <c r="H865" s="41"/>
      <c r="I865" s="41"/>
      <c r="J865" s="41"/>
      <c r="K865" s="41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>
      <c r="A866" s="41"/>
      <c r="B866" s="42"/>
      <c r="C866" s="41"/>
      <c r="D866" s="41"/>
      <c r="E866" s="41"/>
      <c r="F866" s="41"/>
      <c r="G866" s="41"/>
      <c r="H866" s="41"/>
      <c r="I866" s="41"/>
      <c r="J866" s="41"/>
      <c r="K866" s="41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>
      <c r="A867" s="41"/>
      <c r="B867" s="42"/>
      <c r="C867" s="41"/>
      <c r="D867" s="41"/>
      <c r="E867" s="41"/>
      <c r="F867" s="41"/>
      <c r="G867" s="41"/>
      <c r="H867" s="41"/>
      <c r="I867" s="41"/>
      <c r="J867" s="41"/>
      <c r="K867" s="41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>
      <c r="A868" s="41"/>
      <c r="B868" s="42"/>
      <c r="C868" s="41"/>
      <c r="D868" s="41"/>
      <c r="E868" s="41"/>
      <c r="F868" s="41"/>
      <c r="G868" s="41"/>
      <c r="H868" s="41"/>
      <c r="I868" s="41"/>
      <c r="J868" s="41"/>
      <c r="K868" s="41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>
      <c r="A869" s="41"/>
      <c r="B869" s="42"/>
      <c r="C869" s="41"/>
      <c r="D869" s="41"/>
      <c r="E869" s="41"/>
      <c r="F869" s="41"/>
      <c r="G869" s="41"/>
      <c r="H869" s="41"/>
      <c r="I869" s="41"/>
      <c r="J869" s="41"/>
      <c r="K869" s="41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>
      <c r="A870" s="41"/>
      <c r="B870" s="42"/>
      <c r="C870" s="41"/>
      <c r="D870" s="41"/>
      <c r="E870" s="41"/>
      <c r="F870" s="41"/>
      <c r="G870" s="41"/>
      <c r="H870" s="41"/>
      <c r="I870" s="41"/>
      <c r="J870" s="41"/>
      <c r="K870" s="41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>
      <c r="A871" s="41"/>
      <c r="B871" s="42"/>
      <c r="C871" s="41"/>
      <c r="D871" s="41"/>
      <c r="E871" s="41"/>
      <c r="F871" s="41"/>
      <c r="G871" s="41"/>
      <c r="H871" s="41"/>
      <c r="I871" s="41"/>
      <c r="J871" s="41"/>
      <c r="K871" s="41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>
      <c r="A872" s="41"/>
      <c r="B872" s="42"/>
      <c r="C872" s="41"/>
      <c r="D872" s="41"/>
      <c r="E872" s="41"/>
      <c r="F872" s="41"/>
      <c r="G872" s="41"/>
      <c r="H872" s="41"/>
      <c r="I872" s="41"/>
      <c r="J872" s="41"/>
      <c r="K872" s="41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>
      <c r="A873" s="41"/>
      <c r="B873" s="42"/>
      <c r="C873" s="41"/>
      <c r="D873" s="41"/>
      <c r="E873" s="41"/>
      <c r="F873" s="41"/>
      <c r="G873" s="41"/>
      <c r="H873" s="41"/>
      <c r="I873" s="41"/>
      <c r="J873" s="41"/>
      <c r="K873" s="41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>
      <c r="A874" s="41"/>
      <c r="B874" s="42"/>
      <c r="C874" s="41"/>
      <c r="D874" s="41"/>
      <c r="E874" s="41"/>
      <c r="F874" s="41"/>
      <c r="G874" s="41"/>
      <c r="H874" s="41"/>
      <c r="I874" s="41"/>
      <c r="J874" s="41"/>
      <c r="K874" s="41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>
      <c r="A875" s="41"/>
      <c r="B875" s="42"/>
      <c r="C875" s="41"/>
      <c r="D875" s="41"/>
      <c r="E875" s="41"/>
      <c r="F875" s="41"/>
      <c r="G875" s="41"/>
      <c r="H875" s="41"/>
      <c r="I875" s="41"/>
      <c r="J875" s="41"/>
      <c r="K875" s="41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>
      <c r="A876" s="41"/>
      <c r="B876" s="42"/>
      <c r="C876" s="41"/>
      <c r="D876" s="41"/>
      <c r="E876" s="41"/>
      <c r="F876" s="41"/>
      <c r="G876" s="41"/>
      <c r="H876" s="41"/>
      <c r="I876" s="41"/>
      <c r="J876" s="41"/>
      <c r="K876" s="41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>
      <c r="A877" s="41"/>
      <c r="B877" s="42"/>
      <c r="C877" s="41"/>
      <c r="D877" s="41"/>
      <c r="E877" s="41"/>
      <c r="F877" s="41"/>
      <c r="G877" s="41"/>
      <c r="H877" s="41"/>
      <c r="I877" s="41"/>
      <c r="J877" s="41"/>
      <c r="K877" s="41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>
      <c r="A878" s="41"/>
      <c r="B878" s="42"/>
      <c r="C878" s="41"/>
      <c r="D878" s="41"/>
      <c r="E878" s="41"/>
      <c r="F878" s="41"/>
      <c r="G878" s="41"/>
      <c r="H878" s="41"/>
      <c r="I878" s="41"/>
      <c r="J878" s="41"/>
      <c r="K878" s="41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>
      <c r="A879" s="41"/>
      <c r="B879" s="42"/>
      <c r="C879" s="41"/>
      <c r="D879" s="41"/>
      <c r="E879" s="41"/>
      <c r="F879" s="41"/>
      <c r="G879" s="41"/>
      <c r="H879" s="41"/>
      <c r="I879" s="41"/>
      <c r="J879" s="41"/>
      <c r="K879" s="41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>
      <c r="A880" s="41"/>
      <c r="B880" s="42"/>
      <c r="C880" s="41"/>
      <c r="D880" s="41"/>
      <c r="E880" s="41"/>
      <c r="F880" s="41"/>
      <c r="G880" s="41"/>
      <c r="H880" s="41"/>
      <c r="I880" s="41"/>
      <c r="J880" s="41"/>
      <c r="K880" s="41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>
      <c r="A881" s="41"/>
      <c r="B881" s="42"/>
      <c r="C881" s="41"/>
      <c r="D881" s="41"/>
      <c r="E881" s="41"/>
      <c r="F881" s="41"/>
      <c r="G881" s="41"/>
      <c r="H881" s="41"/>
      <c r="I881" s="41"/>
      <c r="J881" s="41"/>
      <c r="K881" s="41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>
      <c r="A882" s="41"/>
      <c r="B882" s="42"/>
      <c r="C882" s="41"/>
      <c r="D882" s="41"/>
      <c r="E882" s="41"/>
      <c r="F882" s="41"/>
      <c r="G882" s="41"/>
      <c r="H882" s="41"/>
      <c r="I882" s="41"/>
      <c r="J882" s="41"/>
      <c r="K882" s="41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>
      <c r="A883" s="41"/>
      <c r="B883" s="42"/>
      <c r="C883" s="41"/>
      <c r="D883" s="41"/>
      <c r="E883" s="41"/>
      <c r="F883" s="41"/>
      <c r="G883" s="41"/>
      <c r="H883" s="41"/>
      <c r="I883" s="41"/>
      <c r="J883" s="41"/>
      <c r="K883" s="41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>
      <c r="A884" s="41"/>
      <c r="B884" s="42"/>
      <c r="C884" s="41"/>
      <c r="D884" s="41"/>
      <c r="E884" s="41"/>
      <c r="F884" s="41"/>
      <c r="G884" s="41"/>
      <c r="H884" s="41"/>
      <c r="I884" s="41"/>
      <c r="J884" s="41"/>
      <c r="K884" s="41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>
      <c r="A885" s="41"/>
      <c r="B885" s="42"/>
      <c r="C885" s="41"/>
      <c r="D885" s="41"/>
      <c r="E885" s="41"/>
      <c r="F885" s="41"/>
      <c r="G885" s="41"/>
      <c r="H885" s="41"/>
      <c r="I885" s="41"/>
      <c r="J885" s="41"/>
      <c r="K885" s="41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>
      <c r="A886" s="41"/>
      <c r="B886" s="42"/>
      <c r="C886" s="41"/>
      <c r="D886" s="41"/>
      <c r="E886" s="41"/>
      <c r="F886" s="41"/>
      <c r="G886" s="41"/>
      <c r="H886" s="41"/>
      <c r="I886" s="41"/>
      <c r="J886" s="41"/>
      <c r="K886" s="41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>
      <c r="A887" s="41"/>
      <c r="B887" s="42"/>
      <c r="C887" s="41"/>
      <c r="D887" s="41"/>
      <c r="E887" s="41"/>
      <c r="F887" s="41"/>
      <c r="G887" s="41"/>
      <c r="H887" s="41"/>
      <c r="I887" s="41"/>
      <c r="J887" s="41"/>
      <c r="K887" s="41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>
      <c r="A888" s="41"/>
      <c r="B888" s="42"/>
      <c r="C888" s="41"/>
      <c r="D888" s="41"/>
      <c r="E888" s="41"/>
      <c r="F888" s="41"/>
      <c r="G888" s="41"/>
      <c r="H888" s="41"/>
      <c r="I888" s="41"/>
      <c r="J888" s="41"/>
      <c r="K888" s="41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>
      <c r="A889" s="41"/>
      <c r="B889" s="42"/>
      <c r="C889" s="41"/>
      <c r="D889" s="41"/>
      <c r="E889" s="41"/>
      <c r="F889" s="41"/>
      <c r="G889" s="41"/>
      <c r="H889" s="41"/>
      <c r="I889" s="41"/>
      <c r="J889" s="41"/>
      <c r="K889" s="41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>
      <c r="A890" s="41"/>
      <c r="B890" s="42"/>
      <c r="C890" s="41"/>
      <c r="D890" s="41"/>
      <c r="E890" s="41"/>
      <c r="F890" s="41"/>
      <c r="G890" s="41"/>
      <c r="H890" s="41"/>
      <c r="I890" s="41"/>
      <c r="J890" s="41"/>
      <c r="K890" s="41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>
      <c r="A891" s="41"/>
      <c r="B891" s="42"/>
      <c r="C891" s="41"/>
      <c r="D891" s="41"/>
      <c r="E891" s="41"/>
      <c r="F891" s="41"/>
      <c r="G891" s="41"/>
      <c r="H891" s="41"/>
      <c r="I891" s="41"/>
      <c r="J891" s="41"/>
      <c r="K891" s="41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>
      <c r="A892" s="41"/>
      <c r="B892" s="42"/>
      <c r="C892" s="41"/>
      <c r="D892" s="41"/>
      <c r="E892" s="41"/>
      <c r="F892" s="41"/>
      <c r="G892" s="41"/>
      <c r="H892" s="41"/>
      <c r="I892" s="41"/>
      <c r="J892" s="41"/>
      <c r="K892" s="41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>
      <c r="A893" s="41"/>
      <c r="B893" s="42"/>
      <c r="C893" s="41"/>
      <c r="D893" s="41"/>
      <c r="E893" s="41"/>
      <c r="F893" s="41"/>
      <c r="G893" s="41"/>
      <c r="H893" s="41"/>
      <c r="I893" s="41"/>
      <c r="J893" s="41"/>
      <c r="K893" s="41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>
      <c r="A894" s="41"/>
      <c r="B894" s="42"/>
      <c r="C894" s="41"/>
      <c r="D894" s="41"/>
      <c r="E894" s="41"/>
      <c r="F894" s="41"/>
      <c r="G894" s="41"/>
      <c r="H894" s="41"/>
      <c r="I894" s="41"/>
      <c r="J894" s="41"/>
      <c r="K894" s="41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>
      <c r="A895" s="41"/>
      <c r="B895" s="42"/>
      <c r="C895" s="41"/>
      <c r="D895" s="41"/>
      <c r="E895" s="41"/>
      <c r="F895" s="41"/>
      <c r="G895" s="41"/>
      <c r="H895" s="41"/>
      <c r="I895" s="41"/>
      <c r="J895" s="41"/>
      <c r="K895" s="41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>
      <c r="A896" s="41"/>
      <c r="B896" s="42"/>
      <c r="C896" s="41"/>
      <c r="D896" s="41"/>
      <c r="E896" s="41"/>
      <c r="F896" s="41"/>
      <c r="G896" s="41"/>
      <c r="H896" s="41"/>
      <c r="I896" s="41"/>
      <c r="J896" s="41"/>
      <c r="K896" s="41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>
      <c r="A897" s="41"/>
      <c r="B897" s="42"/>
      <c r="C897" s="41"/>
      <c r="D897" s="41"/>
      <c r="E897" s="41"/>
      <c r="F897" s="41"/>
      <c r="G897" s="41"/>
      <c r="H897" s="41"/>
      <c r="I897" s="41"/>
      <c r="J897" s="41"/>
      <c r="K897" s="41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>
      <c r="A898" s="41"/>
      <c r="B898" s="42"/>
      <c r="C898" s="41"/>
      <c r="D898" s="41"/>
      <c r="E898" s="41"/>
      <c r="F898" s="41"/>
      <c r="G898" s="41"/>
      <c r="H898" s="41"/>
      <c r="I898" s="41"/>
      <c r="J898" s="41"/>
      <c r="K898" s="41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>
      <c r="A899" s="41"/>
      <c r="B899" s="42"/>
      <c r="C899" s="41"/>
      <c r="D899" s="41"/>
      <c r="E899" s="41"/>
      <c r="F899" s="41"/>
      <c r="G899" s="41"/>
      <c r="H899" s="41"/>
      <c r="I899" s="41"/>
      <c r="J899" s="41"/>
      <c r="K899" s="41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>
      <c r="A900" s="41"/>
      <c r="B900" s="42"/>
      <c r="C900" s="41"/>
      <c r="D900" s="41"/>
      <c r="E900" s="41"/>
      <c r="F900" s="41"/>
      <c r="G900" s="41"/>
      <c r="H900" s="41"/>
      <c r="I900" s="41"/>
      <c r="J900" s="41"/>
      <c r="K900" s="41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>
      <c r="A901" s="41"/>
      <c r="B901" s="42"/>
      <c r="C901" s="41"/>
      <c r="D901" s="41"/>
      <c r="E901" s="41"/>
      <c r="F901" s="41"/>
      <c r="G901" s="41"/>
      <c r="H901" s="41"/>
      <c r="I901" s="41"/>
      <c r="J901" s="41"/>
      <c r="K901" s="41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>
      <c r="A902" s="41"/>
      <c r="B902" s="42"/>
      <c r="C902" s="41"/>
      <c r="D902" s="41"/>
      <c r="E902" s="41"/>
      <c r="F902" s="41"/>
      <c r="G902" s="41"/>
      <c r="H902" s="41"/>
      <c r="I902" s="41"/>
      <c r="J902" s="41"/>
      <c r="K902" s="41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>
      <c r="A903" s="41"/>
      <c r="B903" s="42"/>
      <c r="C903" s="41"/>
      <c r="D903" s="41"/>
      <c r="E903" s="41"/>
      <c r="F903" s="41"/>
      <c r="G903" s="41"/>
      <c r="H903" s="41"/>
      <c r="I903" s="41"/>
      <c r="J903" s="41"/>
      <c r="K903" s="41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>
      <c r="A904" s="41"/>
      <c r="B904" s="42"/>
      <c r="C904" s="41"/>
      <c r="D904" s="41"/>
      <c r="E904" s="41"/>
      <c r="F904" s="41"/>
      <c r="G904" s="41"/>
      <c r="H904" s="41"/>
      <c r="I904" s="41"/>
      <c r="J904" s="41"/>
      <c r="K904" s="41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>
      <c r="A905" s="41"/>
      <c r="B905" s="42"/>
      <c r="C905" s="41"/>
      <c r="D905" s="41"/>
      <c r="E905" s="41"/>
      <c r="F905" s="41"/>
      <c r="G905" s="41"/>
      <c r="H905" s="41"/>
      <c r="I905" s="41"/>
      <c r="J905" s="41"/>
      <c r="K905" s="41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>
      <c r="A906" s="41"/>
      <c r="B906" s="42"/>
      <c r="C906" s="41"/>
      <c r="D906" s="41"/>
      <c r="E906" s="41"/>
      <c r="F906" s="41"/>
      <c r="G906" s="41"/>
      <c r="H906" s="41"/>
      <c r="I906" s="41"/>
      <c r="J906" s="41"/>
      <c r="K906" s="41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>
      <c r="A907" s="41"/>
      <c r="B907" s="42"/>
      <c r="C907" s="41"/>
      <c r="D907" s="41"/>
      <c r="E907" s="41"/>
      <c r="F907" s="41"/>
      <c r="G907" s="41"/>
      <c r="H907" s="41"/>
      <c r="I907" s="41"/>
      <c r="J907" s="41"/>
      <c r="K907" s="41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>
      <c r="A908" s="41"/>
      <c r="B908" s="42"/>
      <c r="C908" s="41"/>
      <c r="D908" s="41"/>
      <c r="E908" s="41"/>
      <c r="F908" s="41"/>
      <c r="G908" s="41"/>
      <c r="H908" s="41"/>
      <c r="I908" s="41"/>
      <c r="J908" s="41"/>
      <c r="K908" s="41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>
      <c r="A909" s="41"/>
      <c r="B909" s="42"/>
      <c r="C909" s="41"/>
      <c r="D909" s="41"/>
      <c r="E909" s="41"/>
      <c r="F909" s="41"/>
      <c r="G909" s="41"/>
      <c r="H909" s="41"/>
      <c r="I909" s="41"/>
      <c r="J909" s="41"/>
      <c r="K909" s="41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>
      <c r="A910" s="41"/>
      <c r="B910" s="42"/>
      <c r="C910" s="41"/>
      <c r="D910" s="41"/>
      <c r="E910" s="41"/>
      <c r="F910" s="41"/>
      <c r="G910" s="41"/>
      <c r="H910" s="41"/>
      <c r="I910" s="41"/>
      <c r="J910" s="41"/>
      <c r="K910" s="41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>
      <c r="A911" s="41"/>
      <c r="B911" s="42"/>
      <c r="C911" s="41"/>
      <c r="D911" s="41"/>
      <c r="E911" s="41"/>
      <c r="F911" s="41"/>
      <c r="G911" s="41"/>
      <c r="H911" s="41"/>
      <c r="I911" s="41"/>
      <c r="J911" s="41"/>
      <c r="K911" s="41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>
      <c r="A912" s="41"/>
      <c r="B912" s="42"/>
      <c r="C912" s="41"/>
      <c r="D912" s="41"/>
      <c r="E912" s="41"/>
      <c r="F912" s="41"/>
      <c r="G912" s="41"/>
      <c r="H912" s="41"/>
      <c r="I912" s="41"/>
      <c r="J912" s="41"/>
      <c r="K912" s="41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>
      <c r="A913" s="41"/>
      <c r="B913" s="42"/>
      <c r="C913" s="41"/>
      <c r="D913" s="41"/>
      <c r="E913" s="41"/>
      <c r="F913" s="41"/>
      <c r="G913" s="41"/>
      <c r="H913" s="41"/>
      <c r="I913" s="41"/>
      <c r="J913" s="41"/>
      <c r="K913" s="41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>
      <c r="A914" s="41"/>
      <c r="B914" s="42"/>
      <c r="C914" s="41"/>
      <c r="D914" s="41"/>
      <c r="E914" s="41"/>
      <c r="F914" s="41"/>
      <c r="G914" s="41"/>
      <c r="H914" s="41"/>
      <c r="I914" s="41"/>
      <c r="J914" s="41"/>
      <c r="K914" s="41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>
      <c r="A915" s="41"/>
      <c r="B915" s="42"/>
      <c r="C915" s="41"/>
      <c r="D915" s="41"/>
      <c r="E915" s="41"/>
      <c r="F915" s="41"/>
      <c r="G915" s="41"/>
      <c r="H915" s="41"/>
      <c r="I915" s="41"/>
      <c r="J915" s="41"/>
      <c r="K915" s="41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>
      <c r="A916" s="41"/>
      <c r="B916" s="42"/>
      <c r="C916" s="41"/>
      <c r="D916" s="41"/>
      <c r="E916" s="41"/>
      <c r="F916" s="41"/>
      <c r="G916" s="41"/>
      <c r="H916" s="41"/>
      <c r="I916" s="41"/>
      <c r="J916" s="41"/>
      <c r="K916" s="41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>
      <c r="A917" s="41"/>
      <c r="B917" s="42"/>
      <c r="C917" s="41"/>
      <c r="D917" s="41"/>
      <c r="E917" s="41"/>
      <c r="F917" s="41"/>
      <c r="G917" s="41"/>
      <c r="H917" s="41"/>
      <c r="I917" s="41"/>
      <c r="J917" s="41"/>
      <c r="K917" s="41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>
      <c r="A918" s="41"/>
      <c r="B918" s="42"/>
      <c r="C918" s="41"/>
      <c r="D918" s="41"/>
      <c r="E918" s="41"/>
      <c r="F918" s="41"/>
      <c r="G918" s="41"/>
      <c r="H918" s="41"/>
      <c r="I918" s="41"/>
      <c r="J918" s="41"/>
      <c r="K918" s="41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>
      <c r="A919" s="41"/>
      <c r="B919" s="42"/>
      <c r="C919" s="41"/>
      <c r="D919" s="41"/>
      <c r="E919" s="41"/>
      <c r="F919" s="41"/>
      <c r="G919" s="41"/>
      <c r="H919" s="41"/>
      <c r="I919" s="41"/>
      <c r="J919" s="41"/>
      <c r="K919" s="41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>
      <c r="A920" s="41"/>
      <c r="B920" s="42"/>
      <c r="C920" s="41"/>
      <c r="D920" s="41"/>
      <c r="E920" s="41"/>
      <c r="F920" s="41"/>
      <c r="G920" s="41"/>
      <c r="H920" s="41"/>
      <c r="I920" s="41"/>
      <c r="J920" s="41"/>
      <c r="K920" s="41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>
      <c r="A921" s="41"/>
      <c r="B921" s="42"/>
      <c r="C921" s="41"/>
      <c r="D921" s="41"/>
      <c r="E921" s="41"/>
      <c r="F921" s="41"/>
      <c r="G921" s="41"/>
      <c r="H921" s="41"/>
      <c r="I921" s="41"/>
      <c r="J921" s="41"/>
      <c r="K921" s="41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>
      <c r="A922" s="41"/>
      <c r="B922" s="42"/>
      <c r="C922" s="41"/>
      <c r="D922" s="41"/>
      <c r="E922" s="41"/>
      <c r="F922" s="41"/>
      <c r="G922" s="41"/>
      <c r="H922" s="41"/>
      <c r="I922" s="41"/>
      <c r="J922" s="41"/>
      <c r="K922" s="41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>
      <c r="A923" s="41"/>
      <c r="B923" s="42"/>
      <c r="C923" s="41"/>
      <c r="D923" s="41"/>
      <c r="E923" s="41"/>
      <c r="F923" s="41"/>
      <c r="G923" s="41"/>
      <c r="H923" s="41"/>
      <c r="I923" s="41"/>
      <c r="J923" s="41"/>
      <c r="K923" s="41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>
      <c r="A924" s="41"/>
      <c r="B924" s="42"/>
      <c r="C924" s="41"/>
      <c r="D924" s="41"/>
      <c r="E924" s="41"/>
      <c r="F924" s="41"/>
      <c r="G924" s="41"/>
      <c r="H924" s="41"/>
      <c r="I924" s="41"/>
      <c r="J924" s="41"/>
      <c r="K924" s="41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>
      <c r="A925" s="41"/>
      <c r="B925" s="42"/>
      <c r="C925" s="41"/>
      <c r="D925" s="41"/>
      <c r="E925" s="41"/>
      <c r="F925" s="41"/>
      <c r="G925" s="41"/>
      <c r="H925" s="41"/>
      <c r="I925" s="41"/>
      <c r="J925" s="41"/>
      <c r="K925" s="41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>
      <c r="A926" s="41"/>
      <c r="B926" s="42"/>
      <c r="C926" s="41"/>
      <c r="D926" s="41"/>
      <c r="E926" s="41"/>
      <c r="F926" s="41"/>
      <c r="G926" s="41"/>
      <c r="H926" s="41"/>
      <c r="I926" s="41"/>
      <c r="J926" s="41"/>
      <c r="K926" s="41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>
      <c r="A927" s="41"/>
      <c r="B927" s="42"/>
      <c r="C927" s="41"/>
      <c r="D927" s="41"/>
      <c r="E927" s="41"/>
      <c r="F927" s="41"/>
      <c r="G927" s="41"/>
      <c r="H927" s="41"/>
      <c r="I927" s="41"/>
      <c r="J927" s="41"/>
      <c r="K927" s="41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>
      <c r="A928" s="41"/>
      <c r="B928" s="42"/>
      <c r="C928" s="41"/>
      <c r="D928" s="41"/>
      <c r="E928" s="41"/>
      <c r="F928" s="41"/>
      <c r="G928" s="41"/>
      <c r="H928" s="41"/>
      <c r="I928" s="41"/>
      <c r="J928" s="41"/>
      <c r="K928" s="41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>
      <c r="A929" s="41"/>
      <c r="B929" s="42"/>
      <c r="C929" s="41"/>
      <c r="D929" s="41"/>
      <c r="E929" s="41"/>
      <c r="F929" s="41"/>
      <c r="G929" s="41"/>
      <c r="H929" s="41"/>
      <c r="I929" s="41"/>
      <c r="J929" s="41"/>
      <c r="K929" s="41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>
      <c r="A930" s="41"/>
      <c r="B930" s="42"/>
      <c r="C930" s="41"/>
      <c r="D930" s="41"/>
      <c r="E930" s="41"/>
      <c r="F930" s="41"/>
      <c r="G930" s="41"/>
      <c r="H930" s="41"/>
      <c r="I930" s="41"/>
      <c r="J930" s="41"/>
      <c r="K930" s="41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>
      <c r="A931" s="41"/>
      <c r="B931" s="42"/>
      <c r="C931" s="41"/>
      <c r="D931" s="41"/>
      <c r="E931" s="41"/>
      <c r="F931" s="41"/>
      <c r="G931" s="41"/>
      <c r="H931" s="41"/>
      <c r="I931" s="41"/>
      <c r="J931" s="41"/>
      <c r="K931" s="41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>
      <c r="A932" s="41"/>
      <c r="B932" s="42"/>
      <c r="C932" s="41"/>
      <c r="D932" s="41"/>
      <c r="E932" s="41"/>
      <c r="F932" s="41"/>
      <c r="G932" s="41"/>
      <c r="H932" s="41"/>
      <c r="I932" s="41"/>
      <c r="J932" s="41"/>
      <c r="K932" s="41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>
      <c r="A933" s="41"/>
      <c r="B933" s="42"/>
      <c r="C933" s="41"/>
      <c r="D933" s="41"/>
      <c r="E933" s="41"/>
      <c r="F933" s="41"/>
      <c r="G933" s="41"/>
      <c r="H933" s="41"/>
      <c r="I933" s="41"/>
      <c r="J933" s="41"/>
      <c r="K933" s="41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>
      <c r="A934" s="41"/>
      <c r="B934" s="42"/>
      <c r="C934" s="41"/>
      <c r="D934" s="41"/>
      <c r="E934" s="41"/>
      <c r="F934" s="41"/>
      <c r="G934" s="41"/>
      <c r="H934" s="41"/>
      <c r="I934" s="41"/>
      <c r="J934" s="41"/>
      <c r="K934" s="41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>
      <c r="A935" s="41"/>
      <c r="B935" s="42"/>
      <c r="C935" s="41"/>
      <c r="D935" s="41"/>
      <c r="E935" s="41"/>
      <c r="F935" s="41"/>
      <c r="G935" s="41"/>
      <c r="H935" s="41"/>
      <c r="I935" s="41"/>
      <c r="J935" s="41"/>
      <c r="K935" s="41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>
      <c r="A936" s="41"/>
      <c r="B936" s="42"/>
      <c r="C936" s="41"/>
      <c r="D936" s="41"/>
      <c r="E936" s="41"/>
      <c r="F936" s="41"/>
      <c r="G936" s="41"/>
      <c r="H936" s="41"/>
      <c r="I936" s="41"/>
      <c r="J936" s="41"/>
      <c r="K936" s="41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>
      <c r="A937" s="41"/>
      <c r="B937" s="42"/>
      <c r="C937" s="41"/>
      <c r="D937" s="41"/>
      <c r="E937" s="41"/>
      <c r="F937" s="41"/>
      <c r="G937" s="41"/>
      <c r="H937" s="41"/>
      <c r="I937" s="41"/>
      <c r="J937" s="41"/>
      <c r="K937" s="41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>
      <c r="A938" s="41"/>
      <c r="B938" s="42"/>
      <c r="C938" s="41"/>
      <c r="D938" s="41"/>
      <c r="E938" s="41"/>
      <c r="F938" s="41"/>
      <c r="G938" s="41"/>
      <c r="H938" s="41"/>
      <c r="I938" s="41"/>
      <c r="J938" s="41"/>
      <c r="K938" s="41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>
      <c r="A939" s="41"/>
      <c r="B939" s="42"/>
      <c r="C939" s="41"/>
      <c r="D939" s="41"/>
      <c r="E939" s="41"/>
      <c r="F939" s="41"/>
      <c r="G939" s="41"/>
      <c r="H939" s="41"/>
      <c r="I939" s="41"/>
      <c r="J939" s="41"/>
      <c r="K939" s="41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>
      <c r="A940" s="41"/>
      <c r="B940" s="42"/>
      <c r="C940" s="41"/>
      <c r="D940" s="41"/>
      <c r="E940" s="41"/>
      <c r="F940" s="41"/>
      <c r="G940" s="41"/>
      <c r="H940" s="41"/>
      <c r="I940" s="41"/>
      <c r="J940" s="41"/>
      <c r="K940" s="41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>
      <c r="A941" s="41"/>
      <c r="B941" s="42"/>
      <c r="C941" s="41"/>
      <c r="D941" s="41"/>
      <c r="E941" s="41"/>
      <c r="F941" s="41"/>
      <c r="G941" s="41"/>
      <c r="H941" s="41"/>
      <c r="I941" s="41"/>
      <c r="J941" s="41"/>
      <c r="K941" s="41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>
      <c r="A942" s="41"/>
      <c r="B942" s="42"/>
      <c r="C942" s="41"/>
      <c r="D942" s="41"/>
      <c r="E942" s="41"/>
      <c r="F942" s="41"/>
      <c r="G942" s="41"/>
      <c r="H942" s="41"/>
      <c r="I942" s="41"/>
      <c r="J942" s="41"/>
      <c r="K942" s="41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>
      <c r="A943" s="41"/>
      <c r="B943" s="42"/>
      <c r="C943" s="41"/>
      <c r="D943" s="41"/>
      <c r="E943" s="41"/>
      <c r="F943" s="41"/>
      <c r="G943" s="41"/>
      <c r="H943" s="41"/>
      <c r="I943" s="41"/>
      <c r="J943" s="41"/>
      <c r="K943" s="41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>
      <c r="A944" s="41"/>
      <c r="B944" s="42"/>
      <c r="C944" s="41"/>
      <c r="D944" s="41"/>
      <c r="E944" s="41"/>
      <c r="F944" s="41"/>
      <c r="G944" s="41"/>
      <c r="H944" s="41"/>
      <c r="I944" s="41"/>
      <c r="J944" s="41"/>
      <c r="K944" s="41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>
      <c r="A945" s="41"/>
      <c r="B945" s="42"/>
      <c r="C945" s="41"/>
      <c r="D945" s="41"/>
      <c r="E945" s="41"/>
      <c r="F945" s="41"/>
      <c r="G945" s="41"/>
      <c r="H945" s="41"/>
      <c r="I945" s="41"/>
      <c r="J945" s="41"/>
      <c r="K945" s="41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>
      <c r="A946" s="41"/>
      <c r="B946" s="42"/>
      <c r="C946" s="41"/>
      <c r="D946" s="41"/>
      <c r="E946" s="41"/>
      <c r="F946" s="41"/>
      <c r="G946" s="41"/>
      <c r="H946" s="41"/>
      <c r="I946" s="41"/>
      <c r="J946" s="41"/>
      <c r="K946" s="41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>
      <c r="A947" s="41"/>
      <c r="B947" s="42"/>
      <c r="C947" s="41"/>
      <c r="D947" s="41"/>
      <c r="E947" s="41"/>
      <c r="F947" s="41"/>
      <c r="G947" s="41"/>
      <c r="H947" s="41"/>
      <c r="I947" s="41"/>
      <c r="J947" s="41"/>
      <c r="K947" s="41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>
      <c r="A948" s="41"/>
      <c r="B948" s="42"/>
      <c r="C948" s="41"/>
      <c r="D948" s="41"/>
      <c r="E948" s="41"/>
      <c r="F948" s="41"/>
      <c r="G948" s="41"/>
      <c r="H948" s="41"/>
      <c r="I948" s="41"/>
      <c r="J948" s="41"/>
      <c r="K948" s="41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>
      <c r="A949" s="41"/>
      <c r="B949" s="42"/>
      <c r="C949" s="41"/>
      <c r="D949" s="41"/>
      <c r="E949" s="41"/>
      <c r="F949" s="41"/>
      <c r="G949" s="41"/>
      <c r="H949" s="41"/>
      <c r="I949" s="41"/>
      <c r="J949" s="41"/>
      <c r="K949" s="41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>
      <c r="A950" s="41"/>
      <c r="B950" s="42"/>
      <c r="C950" s="41"/>
      <c r="D950" s="41"/>
      <c r="E950" s="41"/>
      <c r="F950" s="41"/>
      <c r="G950" s="41"/>
      <c r="H950" s="41"/>
      <c r="I950" s="41"/>
      <c r="J950" s="41"/>
      <c r="K950" s="41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>
      <c r="A951" s="41"/>
      <c r="B951" s="42"/>
      <c r="C951" s="41"/>
      <c r="D951" s="41"/>
      <c r="E951" s="41"/>
      <c r="F951" s="41"/>
      <c r="G951" s="41"/>
      <c r="H951" s="41"/>
      <c r="I951" s="41"/>
      <c r="J951" s="41"/>
      <c r="K951" s="41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>
      <c r="A952" s="41"/>
      <c r="B952" s="42"/>
      <c r="C952" s="41"/>
      <c r="D952" s="41"/>
      <c r="E952" s="41"/>
      <c r="F952" s="41"/>
      <c r="G952" s="41"/>
      <c r="H952" s="41"/>
      <c r="I952" s="41"/>
      <c r="J952" s="41"/>
      <c r="K952" s="41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>
      <c r="A953" s="41"/>
      <c r="B953" s="42"/>
      <c r="C953" s="41"/>
      <c r="D953" s="41"/>
      <c r="E953" s="41"/>
      <c r="F953" s="41"/>
      <c r="G953" s="41"/>
      <c r="H953" s="41"/>
      <c r="I953" s="41"/>
      <c r="J953" s="41"/>
      <c r="K953" s="41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>
      <c r="A954" s="41"/>
      <c r="B954" s="42"/>
      <c r="C954" s="41"/>
      <c r="D954" s="41"/>
      <c r="E954" s="41"/>
      <c r="F954" s="41"/>
      <c r="G954" s="41"/>
      <c r="H954" s="41"/>
      <c r="I954" s="41"/>
      <c r="J954" s="41"/>
      <c r="K954" s="41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>
      <c r="A955" s="41"/>
      <c r="B955" s="42"/>
      <c r="C955" s="41"/>
      <c r="D955" s="41"/>
      <c r="E955" s="41"/>
      <c r="F955" s="41"/>
      <c r="G955" s="41"/>
      <c r="H955" s="41"/>
      <c r="I955" s="41"/>
      <c r="J955" s="41"/>
      <c r="K955" s="41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>
      <c r="A956" s="41"/>
      <c r="B956" s="42"/>
      <c r="C956" s="41"/>
      <c r="D956" s="41"/>
      <c r="E956" s="41"/>
      <c r="F956" s="41"/>
      <c r="G956" s="41"/>
      <c r="H956" s="41"/>
      <c r="I956" s="41"/>
      <c r="J956" s="41"/>
      <c r="K956" s="41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>
      <c r="A957" s="41"/>
      <c r="B957" s="42"/>
      <c r="C957" s="41"/>
      <c r="D957" s="41"/>
      <c r="E957" s="41"/>
      <c r="F957" s="41"/>
      <c r="G957" s="41"/>
      <c r="H957" s="41"/>
      <c r="I957" s="41"/>
      <c r="J957" s="41"/>
      <c r="K957" s="41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>
      <c r="A958" s="41"/>
      <c r="B958" s="42"/>
      <c r="C958" s="41"/>
      <c r="D958" s="41"/>
      <c r="E958" s="41"/>
      <c r="F958" s="41"/>
      <c r="G958" s="41"/>
      <c r="H958" s="41"/>
      <c r="I958" s="41"/>
      <c r="J958" s="41"/>
      <c r="K958" s="41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>
      <c r="A959" s="41"/>
      <c r="B959" s="42"/>
      <c r="C959" s="41"/>
      <c r="D959" s="41"/>
      <c r="E959" s="41"/>
      <c r="F959" s="41"/>
      <c r="G959" s="41"/>
      <c r="H959" s="41"/>
      <c r="I959" s="41"/>
      <c r="J959" s="41"/>
      <c r="K959" s="41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>
      <c r="A960" s="41"/>
      <c r="B960" s="42"/>
      <c r="C960" s="41"/>
      <c r="D960" s="41"/>
      <c r="E960" s="41"/>
      <c r="F960" s="41"/>
      <c r="G960" s="41"/>
      <c r="H960" s="41"/>
      <c r="I960" s="41"/>
      <c r="J960" s="41"/>
      <c r="K960" s="41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>
      <c r="A961" s="41"/>
      <c r="B961" s="42"/>
      <c r="C961" s="41"/>
      <c r="D961" s="41"/>
      <c r="E961" s="41"/>
      <c r="F961" s="41"/>
      <c r="G961" s="41"/>
      <c r="H961" s="41"/>
      <c r="I961" s="41"/>
      <c r="J961" s="41"/>
      <c r="K961" s="41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>
      <c r="A962" s="41"/>
      <c r="B962" s="42"/>
      <c r="C962" s="41"/>
      <c r="D962" s="41"/>
      <c r="E962" s="41"/>
      <c r="F962" s="41"/>
      <c r="G962" s="41"/>
      <c r="H962" s="41"/>
      <c r="I962" s="41"/>
      <c r="J962" s="41"/>
      <c r="K962" s="41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>
      <c r="A963" s="41"/>
      <c r="B963" s="42"/>
      <c r="C963" s="41"/>
      <c r="D963" s="41"/>
      <c r="E963" s="41"/>
      <c r="F963" s="41"/>
      <c r="G963" s="41"/>
      <c r="H963" s="41"/>
      <c r="I963" s="41"/>
      <c r="J963" s="41"/>
      <c r="K963" s="41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>
      <c r="A964" s="41"/>
      <c r="B964" s="42"/>
      <c r="C964" s="41"/>
      <c r="D964" s="41"/>
      <c r="E964" s="41"/>
      <c r="F964" s="41"/>
      <c r="G964" s="41"/>
      <c r="H964" s="41"/>
      <c r="I964" s="41"/>
      <c r="J964" s="41"/>
      <c r="K964" s="41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>
      <c r="A965" s="41"/>
      <c r="B965" s="42"/>
      <c r="C965" s="41"/>
      <c r="D965" s="41"/>
      <c r="E965" s="41"/>
      <c r="F965" s="41"/>
      <c r="G965" s="41"/>
      <c r="H965" s="41"/>
      <c r="I965" s="41"/>
      <c r="J965" s="41"/>
      <c r="K965" s="41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>
      <c r="A966" s="41"/>
      <c r="B966" s="42"/>
      <c r="C966" s="41"/>
      <c r="D966" s="41"/>
      <c r="E966" s="41"/>
      <c r="F966" s="41"/>
      <c r="G966" s="41"/>
      <c r="H966" s="41"/>
      <c r="I966" s="41"/>
      <c r="J966" s="41"/>
      <c r="K966" s="41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>
      <c r="A967" s="41"/>
      <c r="B967" s="42"/>
      <c r="C967" s="41"/>
      <c r="D967" s="41"/>
      <c r="E967" s="41"/>
      <c r="F967" s="41"/>
      <c r="G967" s="41"/>
      <c r="H967" s="41"/>
      <c r="I967" s="41"/>
      <c r="J967" s="41"/>
      <c r="K967" s="41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>
      <c r="A968" s="41"/>
      <c r="B968" s="42"/>
      <c r="C968" s="41"/>
      <c r="D968" s="41"/>
      <c r="E968" s="41"/>
      <c r="F968" s="41"/>
      <c r="G968" s="41"/>
      <c r="H968" s="41"/>
      <c r="I968" s="41"/>
      <c r="J968" s="41"/>
      <c r="K968" s="41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>
      <c r="A969" s="41"/>
      <c r="B969" s="42"/>
      <c r="C969" s="41"/>
      <c r="D969" s="41"/>
      <c r="E969" s="41"/>
      <c r="F969" s="41"/>
      <c r="G969" s="41"/>
      <c r="H969" s="41"/>
      <c r="I969" s="41"/>
      <c r="J969" s="41"/>
      <c r="K969" s="41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>
      <c r="A970" s="41"/>
      <c r="B970" s="42"/>
      <c r="C970" s="41"/>
      <c r="D970" s="41"/>
      <c r="E970" s="41"/>
      <c r="F970" s="41"/>
      <c r="G970" s="41"/>
      <c r="H970" s="41"/>
      <c r="I970" s="41"/>
      <c r="J970" s="41"/>
      <c r="K970" s="41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>
      <c r="A971" s="41"/>
      <c r="B971" s="42"/>
      <c r="C971" s="41"/>
      <c r="D971" s="41"/>
      <c r="E971" s="41"/>
      <c r="F971" s="41"/>
      <c r="G971" s="41"/>
      <c r="H971" s="41"/>
      <c r="I971" s="41"/>
      <c r="J971" s="41"/>
      <c r="K971" s="41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>
      <c r="A972" s="41"/>
      <c r="B972" s="42"/>
      <c r="C972" s="41"/>
      <c r="D972" s="41"/>
      <c r="E972" s="41"/>
      <c r="F972" s="41"/>
      <c r="G972" s="41"/>
      <c r="H972" s="41"/>
      <c r="I972" s="41"/>
      <c r="J972" s="41"/>
      <c r="K972" s="41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>
      <c r="A973" s="41"/>
      <c r="B973" s="42"/>
      <c r="C973" s="41"/>
      <c r="D973" s="41"/>
      <c r="E973" s="41"/>
      <c r="F973" s="41"/>
      <c r="G973" s="41"/>
      <c r="H973" s="41"/>
      <c r="I973" s="41"/>
      <c r="J973" s="41"/>
      <c r="K973" s="41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>
      <c r="A974" s="41"/>
      <c r="B974" s="42"/>
      <c r="C974" s="41"/>
      <c r="D974" s="41"/>
      <c r="E974" s="41"/>
      <c r="F974" s="41"/>
      <c r="G974" s="41"/>
      <c r="H974" s="41"/>
      <c r="I974" s="41"/>
      <c r="J974" s="41"/>
      <c r="K974" s="41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>
      <c r="A975" s="41"/>
      <c r="B975" s="42"/>
      <c r="C975" s="41"/>
      <c r="D975" s="41"/>
      <c r="E975" s="41"/>
      <c r="F975" s="41"/>
      <c r="G975" s="41"/>
      <c r="H975" s="41"/>
      <c r="I975" s="41"/>
      <c r="J975" s="41"/>
      <c r="K975" s="41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>
      <c r="A976" s="41"/>
      <c r="B976" s="42"/>
      <c r="C976" s="41"/>
      <c r="D976" s="41"/>
      <c r="E976" s="41"/>
      <c r="F976" s="41"/>
      <c r="G976" s="41"/>
      <c r="H976" s="41"/>
      <c r="I976" s="41"/>
      <c r="J976" s="41"/>
      <c r="K976" s="41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>
      <c r="A977" s="41"/>
      <c r="B977" s="42"/>
      <c r="C977" s="41"/>
      <c r="D977" s="41"/>
      <c r="E977" s="41"/>
      <c r="F977" s="41"/>
      <c r="G977" s="41"/>
      <c r="H977" s="41"/>
      <c r="I977" s="41"/>
      <c r="J977" s="41"/>
      <c r="K977" s="41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>
      <c r="A978" s="41"/>
      <c r="B978" s="42"/>
      <c r="C978" s="41"/>
      <c r="D978" s="41"/>
      <c r="E978" s="41"/>
      <c r="F978" s="41"/>
      <c r="G978" s="41"/>
      <c r="H978" s="41"/>
      <c r="I978" s="41"/>
      <c r="J978" s="41"/>
      <c r="K978" s="41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>
      <c r="A979" s="41"/>
      <c r="B979" s="42"/>
      <c r="C979" s="41"/>
      <c r="D979" s="41"/>
      <c r="E979" s="41"/>
      <c r="F979" s="41"/>
      <c r="G979" s="41"/>
      <c r="H979" s="41"/>
      <c r="I979" s="41"/>
      <c r="J979" s="41"/>
      <c r="K979" s="41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24.38"/>
    <col customWidth="1" min="2" max="2" width="12.13"/>
    <col customWidth="1" min="5" max="5" width="17.63"/>
    <col customWidth="1" min="7" max="7" width="14.63"/>
    <col customWidth="1" min="9" max="9" width="11.13"/>
    <col customWidth="1" min="10" max="10" width="16.63"/>
    <col customWidth="1" min="11" max="11" width="11.75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5"/>
      <c r="N1" s="46"/>
      <c r="O1" s="46"/>
      <c r="P1" s="47"/>
      <c r="Q1" s="47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</row>
    <row r="2">
      <c r="A2" s="46"/>
      <c r="B2" s="48" t="s">
        <v>59</v>
      </c>
      <c r="C2" s="48" t="s">
        <v>60</v>
      </c>
      <c r="D2" s="48" t="s">
        <v>61</v>
      </c>
      <c r="E2" s="48" t="s">
        <v>62</v>
      </c>
      <c r="F2" s="48" t="s">
        <v>63</v>
      </c>
      <c r="G2" s="48" t="s">
        <v>64</v>
      </c>
      <c r="H2" s="48" t="s">
        <v>65</v>
      </c>
      <c r="I2" s="48" t="s">
        <v>66</v>
      </c>
      <c r="J2" s="48" t="s">
        <v>67</v>
      </c>
      <c r="K2" s="48" t="s">
        <v>68</v>
      </c>
      <c r="L2" s="48" t="s">
        <v>69</v>
      </c>
      <c r="M2" s="49" t="s">
        <v>70</v>
      </c>
      <c r="N2" s="49" t="s">
        <v>71</v>
      </c>
      <c r="O2" s="50" t="s">
        <v>72</v>
      </c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</row>
    <row r="3">
      <c r="A3" s="51" t="s">
        <v>73</v>
      </c>
      <c r="B3" s="52">
        <v>1.0</v>
      </c>
      <c r="C3" s="52">
        <v>4.0</v>
      </c>
      <c r="D3" s="52">
        <v>4.0</v>
      </c>
      <c r="E3" s="52">
        <v>3.0</v>
      </c>
      <c r="F3" s="52">
        <v>1.0</v>
      </c>
      <c r="G3" s="52">
        <v>3.0</v>
      </c>
      <c r="H3" s="52">
        <v>2.0</v>
      </c>
      <c r="I3" s="52">
        <v>3.0</v>
      </c>
      <c r="J3" s="52">
        <v>1.0</v>
      </c>
      <c r="K3" s="52">
        <v>1.0</v>
      </c>
      <c r="L3" s="52">
        <v>2.0</v>
      </c>
      <c r="M3" s="53">
        <f t="shared" ref="M3:M8" si="1">SUM(B3:L3)</f>
        <v>25</v>
      </c>
      <c r="N3" s="54">
        <v>11.0</v>
      </c>
      <c r="O3" s="55">
        <f t="shared" ref="O3:O8" si="2">Round(DIVIDE(M3,N3),1)</f>
        <v>2.3</v>
      </c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</row>
    <row r="4">
      <c r="A4" s="51" t="s">
        <v>74</v>
      </c>
      <c r="B4" s="52">
        <v>1.0</v>
      </c>
      <c r="C4" s="52">
        <v>2.0</v>
      </c>
      <c r="D4" s="52">
        <v>2.0</v>
      </c>
      <c r="E4" s="52">
        <v>5.0</v>
      </c>
      <c r="F4" s="52">
        <v>1.0</v>
      </c>
      <c r="G4" s="52">
        <v>5.0</v>
      </c>
      <c r="H4" s="52">
        <v>4.0</v>
      </c>
      <c r="I4" s="52">
        <v>1.0</v>
      </c>
      <c r="J4" s="52">
        <v>2.0</v>
      </c>
      <c r="K4" s="52">
        <v>3.0</v>
      </c>
      <c r="L4" s="52">
        <v>1.0</v>
      </c>
      <c r="M4" s="53">
        <f t="shared" si="1"/>
        <v>27</v>
      </c>
      <c r="N4" s="54">
        <v>11.0</v>
      </c>
      <c r="O4" s="55">
        <f t="shared" si="2"/>
        <v>2.5</v>
      </c>
      <c r="P4" s="56"/>
      <c r="Q4" s="56"/>
      <c r="R4" s="56"/>
      <c r="S4" s="56"/>
      <c r="T4" s="56"/>
      <c r="U4" s="56"/>
      <c r="V4" s="56"/>
      <c r="W4" s="56"/>
      <c r="X4" s="56"/>
    </row>
    <row r="5">
      <c r="A5" s="57" t="s">
        <v>75</v>
      </c>
      <c r="B5" s="52">
        <v>1.0</v>
      </c>
      <c r="C5" s="52">
        <v>1.0</v>
      </c>
      <c r="D5" s="52">
        <v>1.0</v>
      </c>
      <c r="E5" s="52">
        <v>1.0</v>
      </c>
      <c r="F5" s="52">
        <v>1.0</v>
      </c>
      <c r="G5" s="52">
        <v>1.0</v>
      </c>
      <c r="H5" s="52">
        <v>3.0</v>
      </c>
      <c r="I5" s="52">
        <v>1.0</v>
      </c>
      <c r="J5" s="52">
        <v>2.0</v>
      </c>
      <c r="K5" s="52">
        <v>4.0</v>
      </c>
      <c r="L5" s="52">
        <v>1.0</v>
      </c>
      <c r="M5" s="53">
        <f t="shared" si="1"/>
        <v>17</v>
      </c>
      <c r="N5" s="54">
        <v>11.0</v>
      </c>
      <c r="O5" s="58">
        <f t="shared" si="2"/>
        <v>1.5</v>
      </c>
      <c r="P5" s="56"/>
      <c r="Q5" s="56"/>
      <c r="R5" s="56"/>
      <c r="S5" s="56"/>
      <c r="T5" s="56"/>
      <c r="U5" s="56"/>
      <c r="V5" s="56"/>
      <c r="W5" s="56"/>
      <c r="X5" s="56"/>
    </row>
    <row r="6">
      <c r="A6" s="51" t="s">
        <v>76</v>
      </c>
      <c r="B6" s="52">
        <v>2.0</v>
      </c>
      <c r="C6" s="52">
        <v>3.0</v>
      </c>
      <c r="D6" s="52">
        <v>3.0</v>
      </c>
      <c r="E6" s="52">
        <v>2.0</v>
      </c>
      <c r="F6" s="52">
        <v>2.0</v>
      </c>
      <c r="G6" s="52">
        <v>2.0</v>
      </c>
      <c r="H6" s="52">
        <v>1.0</v>
      </c>
      <c r="I6" s="52">
        <v>2.0</v>
      </c>
      <c r="J6" s="52">
        <v>1.0</v>
      </c>
      <c r="K6" s="52">
        <v>2.0</v>
      </c>
      <c r="L6" s="52">
        <v>3.0</v>
      </c>
      <c r="M6" s="53">
        <f t="shared" si="1"/>
        <v>23</v>
      </c>
      <c r="N6" s="54">
        <v>11.0</v>
      </c>
      <c r="O6" s="55">
        <f t="shared" si="2"/>
        <v>2.1</v>
      </c>
      <c r="P6" s="56"/>
      <c r="Q6" s="56"/>
      <c r="R6" s="56"/>
      <c r="S6" s="56"/>
      <c r="T6" s="56"/>
      <c r="U6" s="56"/>
      <c r="V6" s="56"/>
      <c r="W6" s="56"/>
      <c r="X6" s="56"/>
    </row>
    <row r="7">
      <c r="A7" s="51" t="s">
        <v>77</v>
      </c>
      <c r="B7" s="52">
        <v>1.0</v>
      </c>
      <c r="C7" s="52">
        <v>5.0</v>
      </c>
      <c r="D7" s="52">
        <v>4.0</v>
      </c>
      <c r="E7" s="52">
        <v>4.0</v>
      </c>
      <c r="F7" s="52">
        <v>1.0</v>
      </c>
      <c r="G7" s="52">
        <v>4.0</v>
      </c>
      <c r="H7" s="52">
        <v>2.0</v>
      </c>
      <c r="I7" s="52">
        <v>3.0</v>
      </c>
      <c r="J7" s="52">
        <v>1.0</v>
      </c>
      <c r="K7" s="52">
        <v>1.0</v>
      </c>
      <c r="L7" s="52">
        <v>2.0</v>
      </c>
      <c r="M7" s="53">
        <f t="shared" si="1"/>
        <v>28</v>
      </c>
      <c r="N7" s="54">
        <v>11.0</v>
      </c>
      <c r="O7" s="55">
        <f t="shared" si="2"/>
        <v>2.5</v>
      </c>
      <c r="P7" s="56"/>
      <c r="Q7" s="56"/>
      <c r="R7" s="56"/>
      <c r="S7" s="56"/>
      <c r="T7" s="56"/>
      <c r="U7" s="56"/>
      <c r="V7" s="56"/>
      <c r="W7" s="56"/>
      <c r="X7" s="56"/>
    </row>
    <row r="8">
      <c r="A8" s="51" t="s">
        <v>78</v>
      </c>
      <c r="B8" s="52">
        <v>1.0</v>
      </c>
      <c r="C8" s="52">
        <v>4.0</v>
      </c>
      <c r="D8" s="52">
        <v>4.0</v>
      </c>
      <c r="E8" s="52">
        <v>3.0</v>
      </c>
      <c r="F8" s="52">
        <v>1.0</v>
      </c>
      <c r="G8" s="52">
        <v>3.0</v>
      </c>
      <c r="H8" s="52">
        <v>2.0</v>
      </c>
      <c r="I8" s="52">
        <v>3.0</v>
      </c>
      <c r="J8" s="52">
        <v>1.0</v>
      </c>
      <c r="K8" s="52">
        <v>1.0</v>
      </c>
      <c r="L8" s="52">
        <v>2.0</v>
      </c>
      <c r="M8" s="53">
        <f t="shared" si="1"/>
        <v>25</v>
      </c>
      <c r="N8" s="54">
        <v>11.0</v>
      </c>
      <c r="O8" s="55">
        <f t="shared" si="2"/>
        <v>2.3</v>
      </c>
      <c r="P8" s="56"/>
      <c r="Q8" s="56"/>
      <c r="R8" s="56"/>
      <c r="S8" s="56"/>
      <c r="T8" s="56"/>
      <c r="U8" s="56"/>
      <c r="V8" s="56"/>
      <c r="W8" s="56"/>
      <c r="X8" s="56"/>
    </row>
    <row r="9">
      <c r="A9" s="59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53"/>
      <c r="N9" s="54"/>
      <c r="O9" s="61"/>
      <c r="P9" s="56"/>
      <c r="Q9" s="56"/>
      <c r="R9" s="56"/>
      <c r="S9" s="56"/>
      <c r="T9" s="56"/>
      <c r="U9" s="56"/>
      <c r="V9" s="56"/>
      <c r="W9" s="56"/>
      <c r="X9" s="56"/>
    </row>
    <row r="10">
      <c r="A10" s="51" t="s">
        <v>79</v>
      </c>
      <c r="B10" s="52">
        <v>1.0</v>
      </c>
      <c r="C10" s="52">
        <v>1.0</v>
      </c>
      <c r="D10" s="52">
        <v>2.0</v>
      </c>
      <c r="E10" s="52">
        <v>1.0</v>
      </c>
      <c r="F10" s="52">
        <v>1.0</v>
      </c>
      <c r="G10" s="52">
        <v>1.0</v>
      </c>
      <c r="H10" s="52">
        <v>3.0</v>
      </c>
      <c r="I10" s="52">
        <v>1.0</v>
      </c>
      <c r="J10" s="52">
        <v>3.0</v>
      </c>
      <c r="K10" s="52">
        <v>2.0</v>
      </c>
      <c r="L10" s="52">
        <v>1.0</v>
      </c>
      <c r="M10" s="53">
        <f t="shared" ref="M10:M15" si="3">SUM(B10:L10)</f>
        <v>17</v>
      </c>
      <c r="N10" s="54">
        <v>11.0</v>
      </c>
      <c r="O10" s="55">
        <f t="shared" ref="O10:O15" si="4">Round(DIVIDE(M10,N10),1)</f>
        <v>1.5</v>
      </c>
      <c r="P10" s="56"/>
      <c r="Q10" s="56"/>
      <c r="R10" s="56"/>
      <c r="S10" s="56"/>
      <c r="T10" s="56"/>
      <c r="U10" s="56"/>
      <c r="V10" s="56"/>
      <c r="W10" s="56"/>
      <c r="X10" s="56"/>
    </row>
    <row r="11">
      <c r="A11" s="51" t="s">
        <v>80</v>
      </c>
      <c r="B11" s="52">
        <v>1.0</v>
      </c>
      <c r="C11" s="52">
        <v>3.0</v>
      </c>
      <c r="D11" s="52">
        <v>3.0</v>
      </c>
      <c r="E11" s="52">
        <v>2.0</v>
      </c>
      <c r="F11" s="52">
        <v>1.0</v>
      </c>
      <c r="G11" s="52">
        <v>2.0</v>
      </c>
      <c r="H11" s="52">
        <v>1.0</v>
      </c>
      <c r="I11" s="52">
        <v>3.0</v>
      </c>
      <c r="J11" s="52">
        <v>1.0</v>
      </c>
      <c r="K11" s="52">
        <v>1.0</v>
      </c>
      <c r="L11" s="52">
        <v>2.0</v>
      </c>
      <c r="M11" s="53">
        <f t="shared" si="3"/>
        <v>20</v>
      </c>
      <c r="N11" s="54">
        <v>11.0</v>
      </c>
      <c r="O11" s="55">
        <f t="shared" si="4"/>
        <v>1.8</v>
      </c>
      <c r="P11" s="56"/>
      <c r="Q11" s="56"/>
      <c r="R11" s="56"/>
      <c r="S11" s="56"/>
      <c r="T11" s="56"/>
      <c r="U11" s="56"/>
      <c r="V11" s="56"/>
      <c r="W11" s="56"/>
      <c r="X11" s="56"/>
    </row>
    <row r="12">
      <c r="A12" s="57" t="s">
        <v>81</v>
      </c>
      <c r="B12" s="52">
        <v>1.0</v>
      </c>
      <c r="C12" s="52">
        <v>4.0</v>
      </c>
      <c r="D12" s="52">
        <v>4.0</v>
      </c>
      <c r="E12" s="52">
        <v>3.0</v>
      </c>
      <c r="F12" s="52">
        <v>1.0</v>
      </c>
      <c r="G12" s="52">
        <v>3.0</v>
      </c>
      <c r="H12" s="52">
        <v>1.0</v>
      </c>
      <c r="I12" s="52">
        <v>3.0</v>
      </c>
      <c r="J12" s="52">
        <v>1.0</v>
      </c>
      <c r="K12" s="52">
        <v>1.0</v>
      </c>
      <c r="L12" s="52">
        <v>2.0</v>
      </c>
      <c r="M12" s="53">
        <f t="shared" si="3"/>
        <v>24</v>
      </c>
      <c r="N12" s="54">
        <v>11.0</v>
      </c>
      <c r="O12" s="58">
        <f t="shared" si="4"/>
        <v>2.2</v>
      </c>
      <c r="P12" s="56"/>
      <c r="Q12" s="56"/>
      <c r="R12" s="56"/>
      <c r="S12" s="56"/>
      <c r="T12" s="56"/>
      <c r="U12" s="56"/>
      <c r="V12" s="56"/>
      <c r="W12" s="56"/>
      <c r="X12" s="56"/>
    </row>
    <row r="13">
      <c r="A13" s="51" t="s">
        <v>82</v>
      </c>
      <c r="B13" s="52">
        <v>2.0</v>
      </c>
      <c r="C13" s="52">
        <v>2.0</v>
      </c>
      <c r="D13" s="52">
        <v>1.0</v>
      </c>
      <c r="E13" s="52">
        <v>4.0</v>
      </c>
      <c r="F13" s="52">
        <v>2.0</v>
      </c>
      <c r="G13" s="52">
        <v>4.0</v>
      </c>
      <c r="H13" s="52">
        <v>2.0</v>
      </c>
      <c r="I13" s="52">
        <v>2.0</v>
      </c>
      <c r="J13" s="52">
        <v>2.0</v>
      </c>
      <c r="K13" s="52">
        <v>2.0</v>
      </c>
      <c r="L13" s="52">
        <v>3.0</v>
      </c>
      <c r="M13" s="53">
        <f t="shared" si="3"/>
        <v>26</v>
      </c>
      <c r="N13" s="54">
        <v>11.0</v>
      </c>
      <c r="O13" s="55">
        <f t="shared" si="4"/>
        <v>2.4</v>
      </c>
      <c r="P13" s="56"/>
      <c r="Q13" s="56"/>
      <c r="R13" s="56"/>
      <c r="S13" s="56"/>
      <c r="T13" s="56"/>
      <c r="U13" s="56"/>
      <c r="V13" s="56"/>
      <c r="W13" s="56"/>
      <c r="X13" s="56"/>
    </row>
    <row r="14">
      <c r="A14" s="51" t="s">
        <v>83</v>
      </c>
      <c r="B14" s="52">
        <v>1.0</v>
      </c>
      <c r="C14" s="52">
        <v>2.0</v>
      </c>
      <c r="D14" s="52">
        <v>2.0</v>
      </c>
      <c r="E14" s="52">
        <v>1.0</v>
      </c>
      <c r="F14" s="52">
        <v>1.0</v>
      </c>
      <c r="G14" s="52">
        <v>1.0</v>
      </c>
      <c r="H14" s="52">
        <v>3.0</v>
      </c>
      <c r="I14" s="52">
        <v>1.0</v>
      </c>
      <c r="J14" s="52">
        <v>3.0</v>
      </c>
      <c r="K14" s="52">
        <v>2.0</v>
      </c>
      <c r="L14" s="52">
        <v>1.0</v>
      </c>
      <c r="M14" s="53">
        <f t="shared" si="3"/>
        <v>18</v>
      </c>
      <c r="N14" s="54">
        <v>11.0</v>
      </c>
      <c r="O14" s="55">
        <f t="shared" si="4"/>
        <v>1.6</v>
      </c>
      <c r="P14" s="56"/>
      <c r="Q14" s="56"/>
      <c r="R14" s="56"/>
      <c r="S14" s="56"/>
      <c r="T14" s="56"/>
      <c r="U14" s="56"/>
      <c r="V14" s="56"/>
      <c r="W14" s="56"/>
      <c r="X14" s="56"/>
    </row>
    <row r="15">
      <c r="A15" s="51" t="s">
        <v>84</v>
      </c>
      <c r="B15" s="52">
        <v>1.0</v>
      </c>
      <c r="C15" s="52">
        <v>1.0</v>
      </c>
      <c r="D15" s="52">
        <v>2.0</v>
      </c>
      <c r="E15" s="52">
        <v>1.0</v>
      </c>
      <c r="F15" s="52">
        <v>1.0</v>
      </c>
      <c r="G15" s="52">
        <v>1.0</v>
      </c>
      <c r="H15" s="52">
        <v>3.0</v>
      </c>
      <c r="I15" s="52">
        <v>1.0</v>
      </c>
      <c r="J15" s="52">
        <v>3.0</v>
      </c>
      <c r="K15" s="52">
        <v>2.0</v>
      </c>
      <c r="L15" s="52">
        <v>1.0</v>
      </c>
      <c r="M15" s="53">
        <f t="shared" si="3"/>
        <v>17</v>
      </c>
      <c r="N15" s="54">
        <v>11.0</v>
      </c>
      <c r="O15" s="55">
        <f t="shared" si="4"/>
        <v>1.5</v>
      </c>
      <c r="P15" s="56"/>
      <c r="Q15" s="56"/>
      <c r="R15" s="56"/>
      <c r="S15" s="56"/>
      <c r="T15" s="56"/>
      <c r="U15" s="56"/>
      <c r="V15" s="56"/>
      <c r="W15" s="56"/>
      <c r="X15" s="56"/>
    </row>
    <row r="16">
      <c r="A16" s="59"/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53"/>
      <c r="N16" s="54"/>
      <c r="O16" s="61"/>
      <c r="P16" s="56"/>
      <c r="Q16" s="56"/>
      <c r="R16" s="56"/>
      <c r="S16" s="56"/>
      <c r="T16" s="56"/>
      <c r="U16" s="56"/>
      <c r="V16" s="56"/>
      <c r="W16" s="56"/>
      <c r="X16" s="56"/>
    </row>
    <row r="17">
      <c r="A17" s="51" t="s">
        <v>85</v>
      </c>
      <c r="B17" s="52">
        <v>1.0</v>
      </c>
      <c r="C17" s="52">
        <v>2.0</v>
      </c>
      <c r="D17" s="52">
        <v>2.0</v>
      </c>
      <c r="E17" s="52">
        <v>1.0</v>
      </c>
      <c r="F17" s="52">
        <v>1.0</v>
      </c>
      <c r="G17" s="52">
        <v>1.0</v>
      </c>
      <c r="H17" s="52">
        <v>2.0</v>
      </c>
      <c r="I17" s="52">
        <v>1.0</v>
      </c>
      <c r="J17" s="52">
        <v>2.0</v>
      </c>
      <c r="K17" s="52">
        <v>1.0</v>
      </c>
      <c r="L17" s="52">
        <v>2.0</v>
      </c>
      <c r="M17" s="53">
        <f t="shared" ref="M17:M22" si="5">SUM(B17:L17)</f>
        <v>16</v>
      </c>
      <c r="N17" s="54">
        <v>11.0</v>
      </c>
      <c r="O17" s="55">
        <f t="shared" ref="O17:O22" si="6">Round(DIVIDE(M17,N17),1)</f>
        <v>1.5</v>
      </c>
      <c r="P17" s="56"/>
      <c r="Q17" s="56"/>
      <c r="R17" s="56"/>
      <c r="S17" s="56"/>
      <c r="T17" s="56"/>
      <c r="U17" s="56"/>
      <c r="V17" s="56"/>
      <c r="W17" s="56"/>
      <c r="X17" s="56"/>
    </row>
    <row r="18">
      <c r="A18" s="51" t="s">
        <v>86</v>
      </c>
      <c r="B18" s="52">
        <v>1.0</v>
      </c>
      <c r="C18" s="52">
        <v>4.0</v>
      </c>
      <c r="D18" s="52">
        <v>3.0</v>
      </c>
      <c r="E18" s="52">
        <v>2.0</v>
      </c>
      <c r="F18" s="52">
        <v>1.0</v>
      </c>
      <c r="G18" s="52">
        <v>2.0</v>
      </c>
      <c r="H18" s="52">
        <v>3.0</v>
      </c>
      <c r="I18" s="52">
        <v>4.0</v>
      </c>
      <c r="J18" s="52">
        <v>3.0</v>
      </c>
      <c r="K18" s="52">
        <v>2.0</v>
      </c>
      <c r="L18" s="52">
        <v>1.0</v>
      </c>
      <c r="M18" s="53">
        <f t="shared" si="5"/>
        <v>26</v>
      </c>
      <c r="N18" s="54">
        <v>11.0</v>
      </c>
      <c r="O18" s="55">
        <f t="shared" si="6"/>
        <v>2.4</v>
      </c>
      <c r="P18" s="56"/>
      <c r="Q18" s="56"/>
      <c r="R18" s="56"/>
      <c r="S18" s="56"/>
      <c r="T18" s="56"/>
      <c r="U18" s="56"/>
      <c r="V18" s="56"/>
      <c r="W18" s="56"/>
      <c r="X18" s="56"/>
    </row>
    <row r="19">
      <c r="A19" s="57" t="s">
        <v>87</v>
      </c>
      <c r="B19" s="52">
        <v>1.0</v>
      </c>
      <c r="C19" s="52">
        <v>5.0</v>
      </c>
      <c r="D19" s="52">
        <v>4.0</v>
      </c>
      <c r="E19" s="52">
        <v>4.0</v>
      </c>
      <c r="F19" s="52">
        <v>1.0</v>
      </c>
      <c r="G19" s="52">
        <v>3.0</v>
      </c>
      <c r="H19" s="52">
        <v>3.0</v>
      </c>
      <c r="I19" s="52">
        <v>3.0</v>
      </c>
      <c r="J19" s="52">
        <v>3.0</v>
      </c>
      <c r="K19" s="52">
        <v>2.0</v>
      </c>
      <c r="L19" s="52">
        <v>1.0</v>
      </c>
      <c r="M19" s="53">
        <f t="shared" si="5"/>
        <v>30</v>
      </c>
      <c r="N19" s="54">
        <v>11.0</v>
      </c>
      <c r="O19" s="62">
        <f t="shared" si="6"/>
        <v>2.7</v>
      </c>
      <c r="P19" s="56"/>
      <c r="Q19" s="56"/>
      <c r="R19" s="56"/>
      <c r="S19" s="56"/>
      <c r="T19" s="56"/>
      <c r="U19" s="56"/>
      <c r="V19" s="56"/>
      <c r="W19" s="56"/>
      <c r="X19" s="56"/>
    </row>
    <row r="20">
      <c r="A20" s="51" t="s">
        <v>88</v>
      </c>
      <c r="B20" s="52">
        <v>2.0</v>
      </c>
      <c r="C20" s="52">
        <v>1.0</v>
      </c>
      <c r="D20" s="52">
        <v>1.0</v>
      </c>
      <c r="E20" s="52">
        <v>3.0</v>
      </c>
      <c r="F20" s="52">
        <v>2.0</v>
      </c>
      <c r="G20" s="52">
        <v>3.0</v>
      </c>
      <c r="H20" s="52">
        <v>1.0</v>
      </c>
      <c r="I20" s="52">
        <v>2.0</v>
      </c>
      <c r="J20" s="52">
        <v>1.0</v>
      </c>
      <c r="K20" s="52">
        <v>1.0</v>
      </c>
      <c r="L20" s="52">
        <v>3.0</v>
      </c>
      <c r="M20" s="53">
        <f t="shared" si="5"/>
        <v>20</v>
      </c>
      <c r="N20" s="54">
        <v>11.0</v>
      </c>
      <c r="O20" s="55">
        <f t="shared" si="6"/>
        <v>1.8</v>
      </c>
      <c r="P20" s="56"/>
      <c r="Q20" s="56"/>
      <c r="R20" s="56"/>
      <c r="S20" s="56"/>
      <c r="T20" s="56"/>
      <c r="U20" s="56"/>
      <c r="V20" s="56"/>
      <c r="W20" s="56"/>
      <c r="X20" s="56"/>
    </row>
    <row r="21">
      <c r="A21" s="51" t="s">
        <v>89</v>
      </c>
      <c r="B21" s="52">
        <v>1.0</v>
      </c>
      <c r="C21" s="52">
        <v>3.0</v>
      </c>
      <c r="D21" s="52">
        <v>2.0</v>
      </c>
      <c r="E21" s="52">
        <v>2.0</v>
      </c>
      <c r="F21" s="52">
        <v>1.0</v>
      </c>
      <c r="G21" s="52">
        <v>2.0</v>
      </c>
      <c r="H21" s="52">
        <v>2.0</v>
      </c>
      <c r="I21" s="52">
        <v>1.0</v>
      </c>
      <c r="J21" s="52">
        <v>2.0</v>
      </c>
      <c r="K21" s="52">
        <v>1.0</v>
      </c>
      <c r="L21" s="52">
        <v>2.0</v>
      </c>
      <c r="M21" s="53">
        <f t="shared" si="5"/>
        <v>19</v>
      </c>
      <c r="N21" s="54">
        <v>11.0</v>
      </c>
      <c r="O21" s="55">
        <f t="shared" si="6"/>
        <v>1.7</v>
      </c>
      <c r="P21" s="56"/>
      <c r="Q21" s="56"/>
      <c r="R21" s="56"/>
      <c r="S21" s="56"/>
      <c r="T21" s="56"/>
      <c r="U21" s="56"/>
      <c r="V21" s="56"/>
      <c r="W21" s="56"/>
      <c r="X21" s="56"/>
    </row>
    <row r="22">
      <c r="A22" s="51" t="s">
        <v>90</v>
      </c>
      <c r="B22" s="52">
        <v>1.0</v>
      </c>
      <c r="C22" s="52">
        <v>2.0</v>
      </c>
      <c r="D22" s="52">
        <v>2.0</v>
      </c>
      <c r="E22" s="52">
        <v>1.0</v>
      </c>
      <c r="F22" s="52">
        <v>1.0</v>
      </c>
      <c r="G22" s="52">
        <v>1.0</v>
      </c>
      <c r="H22" s="52">
        <v>2.0</v>
      </c>
      <c r="I22" s="52">
        <v>1.0</v>
      </c>
      <c r="J22" s="52">
        <v>2.0</v>
      </c>
      <c r="K22" s="52">
        <v>1.0</v>
      </c>
      <c r="L22" s="52">
        <v>2.0</v>
      </c>
      <c r="M22" s="53">
        <f t="shared" si="5"/>
        <v>16</v>
      </c>
      <c r="N22" s="54">
        <v>11.0</v>
      </c>
      <c r="O22" s="55">
        <f t="shared" si="6"/>
        <v>1.5</v>
      </c>
      <c r="P22" s="56"/>
      <c r="Q22" s="56"/>
      <c r="R22" s="56"/>
      <c r="S22" s="56"/>
      <c r="T22" s="56"/>
      <c r="U22" s="56"/>
      <c r="V22" s="56"/>
      <c r="W22" s="56"/>
      <c r="X22" s="56"/>
    </row>
    <row r="23">
      <c r="A23" s="59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53"/>
      <c r="N23" s="54"/>
      <c r="O23" s="55"/>
      <c r="P23" s="56"/>
      <c r="Q23" s="56"/>
      <c r="R23" s="56"/>
      <c r="S23" s="56"/>
      <c r="T23" s="56"/>
      <c r="U23" s="56"/>
      <c r="V23" s="56"/>
      <c r="W23" s="56"/>
      <c r="X23" s="56"/>
    </row>
    <row r="24">
      <c r="A24" s="51" t="s">
        <v>91</v>
      </c>
      <c r="B24" s="52">
        <v>1.0</v>
      </c>
      <c r="C24" s="52">
        <v>4.0</v>
      </c>
      <c r="D24" s="52">
        <v>3.0</v>
      </c>
      <c r="E24" s="52">
        <v>2.0</v>
      </c>
      <c r="F24" s="52">
        <v>1.0</v>
      </c>
      <c r="G24" s="52">
        <v>2.0</v>
      </c>
      <c r="H24" s="52">
        <v>2.0</v>
      </c>
      <c r="I24" s="52">
        <v>3.0</v>
      </c>
      <c r="J24" s="52">
        <v>2.0</v>
      </c>
      <c r="K24" s="52">
        <v>1.0</v>
      </c>
      <c r="L24" s="52">
        <v>2.0</v>
      </c>
      <c r="M24" s="53">
        <f t="shared" ref="M24:M29" si="7">SUM(B24:L24)</f>
        <v>23</v>
      </c>
      <c r="N24" s="54">
        <v>11.0</v>
      </c>
      <c r="O24" s="55">
        <f t="shared" ref="O24:O29" si="8">Round(DIVIDE(M24,N24),1)</f>
        <v>2.1</v>
      </c>
      <c r="P24" s="56"/>
      <c r="Q24" s="56"/>
      <c r="R24" s="56"/>
      <c r="S24" s="56"/>
      <c r="T24" s="56"/>
      <c r="U24" s="56"/>
      <c r="V24" s="56"/>
      <c r="W24" s="56"/>
      <c r="X24" s="56"/>
    </row>
    <row r="25">
      <c r="A25" s="51" t="s">
        <v>92</v>
      </c>
      <c r="B25" s="52">
        <v>1.0</v>
      </c>
      <c r="C25" s="52">
        <v>2.0</v>
      </c>
      <c r="D25" s="52">
        <v>2.0</v>
      </c>
      <c r="E25" s="52">
        <v>4.0</v>
      </c>
      <c r="F25" s="52">
        <v>1.0</v>
      </c>
      <c r="G25" s="52">
        <v>4.0</v>
      </c>
      <c r="H25" s="52">
        <v>4.0</v>
      </c>
      <c r="I25" s="52">
        <v>1.0</v>
      </c>
      <c r="J25" s="52">
        <v>3.0</v>
      </c>
      <c r="K25" s="52">
        <v>3.0</v>
      </c>
      <c r="L25" s="52">
        <v>1.0</v>
      </c>
      <c r="M25" s="53">
        <f t="shared" si="7"/>
        <v>26</v>
      </c>
      <c r="N25" s="54">
        <v>11.0</v>
      </c>
      <c r="O25" s="55">
        <f t="shared" si="8"/>
        <v>2.4</v>
      </c>
      <c r="P25" s="56"/>
      <c r="Q25" s="56"/>
      <c r="R25" s="56"/>
      <c r="S25" s="56"/>
      <c r="T25" s="56"/>
      <c r="U25" s="56"/>
      <c r="V25" s="56"/>
      <c r="W25" s="56"/>
      <c r="X25" s="56"/>
    </row>
    <row r="26">
      <c r="A26" s="63" t="s">
        <v>93</v>
      </c>
      <c r="B26" s="52">
        <v>1.0</v>
      </c>
      <c r="C26" s="52">
        <v>3.0</v>
      </c>
      <c r="D26" s="52">
        <v>2.0</v>
      </c>
      <c r="E26" s="52">
        <v>1.0</v>
      </c>
      <c r="F26" s="52">
        <v>1.0</v>
      </c>
      <c r="G26" s="52">
        <v>1.0</v>
      </c>
      <c r="H26" s="52">
        <v>3.0</v>
      </c>
      <c r="I26" s="52">
        <v>1.0</v>
      </c>
      <c r="J26" s="52">
        <v>3.0</v>
      </c>
      <c r="K26" s="52">
        <v>4.0</v>
      </c>
      <c r="L26" s="52">
        <v>1.0</v>
      </c>
      <c r="M26" s="53">
        <f t="shared" si="7"/>
        <v>21</v>
      </c>
      <c r="N26" s="54">
        <v>11.0</v>
      </c>
      <c r="O26" s="58">
        <f t="shared" si="8"/>
        <v>1.9</v>
      </c>
      <c r="P26" s="56"/>
      <c r="Q26" s="56"/>
      <c r="R26" s="56"/>
      <c r="S26" s="56"/>
      <c r="T26" s="56"/>
      <c r="U26" s="56"/>
      <c r="V26" s="56"/>
      <c r="W26" s="56"/>
      <c r="X26" s="56"/>
    </row>
    <row r="27">
      <c r="A27" s="64" t="s">
        <v>94</v>
      </c>
      <c r="B27" s="52">
        <v>2.0</v>
      </c>
      <c r="C27" s="52">
        <v>1.0</v>
      </c>
      <c r="D27" s="52">
        <v>1.0</v>
      </c>
      <c r="E27" s="52">
        <v>4.0</v>
      </c>
      <c r="F27" s="52">
        <v>2.0</v>
      </c>
      <c r="G27" s="52">
        <v>5.0</v>
      </c>
      <c r="H27" s="52">
        <v>1.0</v>
      </c>
      <c r="I27" s="52">
        <v>2.0</v>
      </c>
      <c r="J27" s="52">
        <v>1.0</v>
      </c>
      <c r="K27" s="52">
        <v>2.0</v>
      </c>
      <c r="L27" s="52">
        <v>3.0</v>
      </c>
      <c r="M27" s="53">
        <f t="shared" si="7"/>
        <v>24</v>
      </c>
      <c r="N27" s="54">
        <v>11.0</v>
      </c>
      <c r="O27" s="55">
        <f t="shared" si="8"/>
        <v>2.2</v>
      </c>
      <c r="P27" s="56"/>
      <c r="Q27" s="56"/>
      <c r="R27" s="56"/>
      <c r="S27" s="56"/>
      <c r="T27" s="56"/>
      <c r="U27" s="56"/>
      <c r="V27" s="56"/>
      <c r="W27" s="56"/>
      <c r="X27" s="56"/>
    </row>
    <row r="28">
      <c r="A28" s="51" t="s">
        <v>95</v>
      </c>
      <c r="B28" s="52">
        <v>1.0</v>
      </c>
      <c r="C28" s="52">
        <v>5.0</v>
      </c>
      <c r="D28" s="52">
        <v>3.0</v>
      </c>
      <c r="E28" s="52">
        <v>3.0</v>
      </c>
      <c r="F28" s="52">
        <v>1.0</v>
      </c>
      <c r="G28" s="52">
        <v>3.0</v>
      </c>
      <c r="H28" s="52">
        <v>2.0</v>
      </c>
      <c r="I28" s="52">
        <v>3.0</v>
      </c>
      <c r="J28" s="52">
        <v>2.0</v>
      </c>
      <c r="K28" s="52">
        <v>1.0</v>
      </c>
      <c r="L28" s="52">
        <v>2.0</v>
      </c>
      <c r="M28" s="53">
        <f t="shared" si="7"/>
        <v>26</v>
      </c>
      <c r="N28" s="54">
        <v>11.0</v>
      </c>
      <c r="O28" s="55">
        <f t="shared" si="8"/>
        <v>2.4</v>
      </c>
      <c r="P28" s="56"/>
      <c r="Q28" s="56"/>
      <c r="R28" s="56"/>
      <c r="S28" s="56"/>
      <c r="T28" s="56"/>
      <c r="U28" s="56"/>
      <c r="V28" s="56"/>
      <c r="W28" s="56"/>
      <c r="X28" s="56"/>
    </row>
    <row r="29">
      <c r="A29" s="51" t="s">
        <v>96</v>
      </c>
      <c r="B29" s="52">
        <v>1.0</v>
      </c>
      <c r="C29" s="52">
        <v>4.0</v>
      </c>
      <c r="D29" s="52">
        <v>3.0</v>
      </c>
      <c r="E29" s="52">
        <v>2.0</v>
      </c>
      <c r="F29" s="52">
        <v>1.0</v>
      </c>
      <c r="G29" s="52">
        <v>2.0</v>
      </c>
      <c r="H29" s="52">
        <v>2.0</v>
      </c>
      <c r="I29" s="52">
        <v>3.0</v>
      </c>
      <c r="J29" s="52">
        <v>2.0</v>
      </c>
      <c r="K29" s="52">
        <v>1.0</v>
      </c>
      <c r="L29" s="52">
        <v>2.0</v>
      </c>
      <c r="M29" s="53">
        <f t="shared" si="7"/>
        <v>23</v>
      </c>
      <c r="N29" s="54">
        <v>11.0</v>
      </c>
      <c r="O29" s="55">
        <f t="shared" si="8"/>
        <v>2.1</v>
      </c>
      <c r="P29" s="56"/>
      <c r="Q29" s="56"/>
      <c r="R29" s="56"/>
      <c r="S29" s="56"/>
      <c r="T29" s="56"/>
      <c r="U29" s="56"/>
      <c r="V29" s="56"/>
      <c r="W29" s="56"/>
      <c r="X29" s="56"/>
    </row>
    <row r="30">
      <c r="A30" s="59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53"/>
      <c r="N30" s="54"/>
      <c r="O30" s="61"/>
      <c r="P30" s="56"/>
      <c r="Q30" s="56"/>
      <c r="R30" s="56"/>
      <c r="S30" s="56"/>
      <c r="T30" s="56"/>
      <c r="U30" s="56"/>
      <c r="V30" s="56"/>
      <c r="W30" s="56"/>
      <c r="X30" s="56"/>
    </row>
    <row r="31">
      <c r="A31" s="65" t="s">
        <v>97</v>
      </c>
      <c r="B31" s="52">
        <v>1.0</v>
      </c>
      <c r="C31" s="52">
        <v>1.0</v>
      </c>
      <c r="D31" s="52">
        <v>1.0</v>
      </c>
      <c r="E31" s="52">
        <v>2.0</v>
      </c>
      <c r="F31" s="52">
        <v>1.0</v>
      </c>
      <c r="G31" s="52">
        <v>1.0</v>
      </c>
      <c r="H31" s="52">
        <v>3.0</v>
      </c>
      <c r="I31" s="52">
        <v>1.0</v>
      </c>
      <c r="J31" s="52">
        <v>2.0</v>
      </c>
      <c r="K31" s="52">
        <v>4.0</v>
      </c>
      <c r="L31" s="52">
        <v>1.0</v>
      </c>
      <c r="M31" s="53">
        <f t="shared" ref="M31:M36" si="9">SUM(B31:L31)</f>
        <v>18</v>
      </c>
      <c r="N31" s="54">
        <v>11.0</v>
      </c>
      <c r="O31" s="55">
        <f t="shared" ref="O31:O36" si="10">Round(DIVIDE(M31,N31),1)</f>
        <v>1.6</v>
      </c>
      <c r="P31" s="56"/>
      <c r="Q31" s="56"/>
      <c r="R31" s="56"/>
      <c r="S31" s="56"/>
      <c r="T31" s="56"/>
      <c r="U31" s="56"/>
      <c r="V31" s="56"/>
      <c r="W31" s="56"/>
      <c r="X31" s="56"/>
    </row>
    <row r="32">
      <c r="A32" s="65" t="s">
        <v>98</v>
      </c>
      <c r="B32" s="52">
        <v>1.0</v>
      </c>
      <c r="C32" s="52">
        <v>3.0</v>
      </c>
      <c r="D32" s="52">
        <v>2.0</v>
      </c>
      <c r="E32" s="52">
        <v>2.0</v>
      </c>
      <c r="F32" s="52">
        <v>1.0</v>
      </c>
      <c r="G32" s="52">
        <v>1.0</v>
      </c>
      <c r="H32" s="52">
        <v>1.0</v>
      </c>
      <c r="I32" s="52">
        <v>3.0</v>
      </c>
      <c r="J32" s="52">
        <v>1.0</v>
      </c>
      <c r="K32" s="52">
        <v>2.0</v>
      </c>
      <c r="L32" s="52">
        <v>2.0</v>
      </c>
      <c r="M32" s="53">
        <f t="shared" si="9"/>
        <v>19</v>
      </c>
      <c r="N32" s="54">
        <v>11.0</v>
      </c>
      <c r="O32" s="55">
        <f t="shared" si="10"/>
        <v>1.7</v>
      </c>
      <c r="P32" s="56"/>
      <c r="Q32" s="56"/>
      <c r="R32" s="56"/>
      <c r="S32" s="56"/>
      <c r="T32" s="56"/>
      <c r="U32" s="56"/>
      <c r="V32" s="56"/>
      <c r="W32" s="56"/>
      <c r="X32" s="56"/>
    </row>
    <row r="33">
      <c r="A33" s="66" t="s">
        <v>99</v>
      </c>
      <c r="B33" s="52">
        <v>1.0</v>
      </c>
      <c r="C33" s="52">
        <v>4.0</v>
      </c>
      <c r="D33" s="52">
        <v>3.0</v>
      </c>
      <c r="E33" s="52">
        <v>4.0</v>
      </c>
      <c r="F33" s="52">
        <v>1.0</v>
      </c>
      <c r="G33" s="52">
        <v>3.0</v>
      </c>
      <c r="H33" s="52">
        <v>1.0</v>
      </c>
      <c r="I33" s="52">
        <v>3.0</v>
      </c>
      <c r="J33" s="52">
        <v>1.0</v>
      </c>
      <c r="K33" s="52">
        <v>1.0</v>
      </c>
      <c r="L33" s="52">
        <v>2.0</v>
      </c>
      <c r="M33" s="53">
        <f t="shared" si="9"/>
        <v>24</v>
      </c>
      <c r="N33" s="54">
        <v>11.0</v>
      </c>
      <c r="O33" s="67">
        <f t="shared" si="10"/>
        <v>2.2</v>
      </c>
      <c r="P33" s="56"/>
      <c r="Q33" s="56"/>
      <c r="R33" s="56"/>
      <c r="S33" s="56"/>
      <c r="T33" s="56"/>
      <c r="U33" s="56"/>
      <c r="V33" s="56"/>
      <c r="W33" s="56"/>
      <c r="X33" s="56"/>
    </row>
    <row r="34">
      <c r="A34" s="65" t="s">
        <v>100</v>
      </c>
      <c r="B34" s="52">
        <v>2.0</v>
      </c>
      <c r="C34" s="52">
        <v>2.0</v>
      </c>
      <c r="D34" s="52">
        <v>1.0</v>
      </c>
      <c r="E34" s="52">
        <v>3.0</v>
      </c>
      <c r="F34" s="52">
        <v>2.0</v>
      </c>
      <c r="G34" s="52">
        <v>2.0</v>
      </c>
      <c r="H34" s="52">
        <v>2.0</v>
      </c>
      <c r="I34" s="52">
        <v>2.0</v>
      </c>
      <c r="J34" s="52">
        <v>2.0</v>
      </c>
      <c r="K34" s="52">
        <v>3.0</v>
      </c>
      <c r="L34" s="52">
        <v>3.0</v>
      </c>
      <c r="M34" s="53">
        <f t="shared" si="9"/>
        <v>24</v>
      </c>
      <c r="N34" s="54">
        <v>11.0</v>
      </c>
      <c r="O34" s="55">
        <f t="shared" si="10"/>
        <v>2.2</v>
      </c>
      <c r="P34" s="56"/>
      <c r="Q34" s="56"/>
      <c r="R34" s="56"/>
      <c r="S34" s="56"/>
      <c r="T34" s="56"/>
      <c r="U34" s="56"/>
      <c r="V34" s="56"/>
      <c r="W34" s="56"/>
      <c r="X34" s="56"/>
    </row>
    <row r="35">
      <c r="A35" s="51" t="s">
        <v>101</v>
      </c>
      <c r="B35" s="52">
        <v>1.0</v>
      </c>
      <c r="C35" s="52">
        <v>1.0</v>
      </c>
      <c r="D35" s="52">
        <v>1.0</v>
      </c>
      <c r="E35" s="52">
        <v>1.0</v>
      </c>
      <c r="F35" s="52">
        <v>1.0</v>
      </c>
      <c r="G35" s="52">
        <v>1.0</v>
      </c>
      <c r="H35" s="52">
        <v>2.0</v>
      </c>
      <c r="I35" s="52">
        <v>1.0</v>
      </c>
      <c r="J35" s="52">
        <v>2.0</v>
      </c>
      <c r="K35" s="52">
        <v>5.0</v>
      </c>
      <c r="L35" s="52">
        <v>1.0</v>
      </c>
      <c r="M35" s="53">
        <f t="shared" si="9"/>
        <v>17</v>
      </c>
      <c r="N35" s="54">
        <v>11.0</v>
      </c>
      <c r="O35" s="55">
        <f t="shared" si="10"/>
        <v>1.5</v>
      </c>
      <c r="P35" s="56"/>
      <c r="Q35" s="56"/>
      <c r="R35" s="56"/>
      <c r="S35" s="56"/>
      <c r="T35" s="56"/>
      <c r="U35" s="56"/>
      <c r="V35" s="56"/>
      <c r="W35" s="56"/>
      <c r="X35" s="56"/>
    </row>
    <row r="36">
      <c r="A36" s="51" t="s">
        <v>102</v>
      </c>
      <c r="B36" s="52">
        <v>1.0</v>
      </c>
      <c r="C36" s="52">
        <v>1.0</v>
      </c>
      <c r="D36" s="52">
        <v>1.0</v>
      </c>
      <c r="E36" s="52">
        <v>2.0</v>
      </c>
      <c r="F36" s="52">
        <v>1.0</v>
      </c>
      <c r="G36" s="52">
        <v>1.0</v>
      </c>
      <c r="H36" s="52">
        <v>2.0</v>
      </c>
      <c r="I36" s="52">
        <v>1.0</v>
      </c>
      <c r="J36" s="52">
        <v>2.0</v>
      </c>
      <c r="K36" s="52">
        <v>4.0</v>
      </c>
      <c r="L36" s="52">
        <v>1.0</v>
      </c>
      <c r="M36" s="53">
        <f t="shared" si="9"/>
        <v>17</v>
      </c>
      <c r="N36" s="54">
        <v>11.0</v>
      </c>
      <c r="O36" s="55">
        <f t="shared" si="10"/>
        <v>1.5</v>
      </c>
      <c r="P36" s="56"/>
      <c r="Q36" s="56"/>
      <c r="R36" s="56"/>
      <c r="S36" s="56"/>
      <c r="T36" s="56"/>
      <c r="U36" s="56"/>
      <c r="V36" s="56"/>
      <c r="W36" s="56"/>
      <c r="X36" s="56"/>
    </row>
    <row r="37">
      <c r="A37" s="59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53"/>
      <c r="N37" s="54"/>
      <c r="O37" s="61"/>
      <c r="P37" s="56"/>
      <c r="Q37" s="56"/>
      <c r="R37" s="56"/>
      <c r="S37" s="56"/>
      <c r="T37" s="56"/>
      <c r="U37" s="56"/>
      <c r="V37" s="56"/>
      <c r="W37" s="56"/>
    </row>
    <row r="38">
      <c r="A38" s="65" t="s">
        <v>103</v>
      </c>
      <c r="B38" s="52">
        <v>2.0</v>
      </c>
      <c r="C38" s="52">
        <v>3.0</v>
      </c>
      <c r="D38" s="52">
        <v>2.0</v>
      </c>
      <c r="E38" s="52">
        <v>3.0</v>
      </c>
      <c r="F38" s="52">
        <v>1.0</v>
      </c>
      <c r="G38" s="52">
        <v>5.0</v>
      </c>
      <c r="H38" s="52">
        <v>3.0</v>
      </c>
      <c r="I38" s="52">
        <v>1.0</v>
      </c>
      <c r="J38" s="52">
        <v>3.0</v>
      </c>
      <c r="K38" s="52">
        <v>3.0</v>
      </c>
      <c r="L38" s="52">
        <v>1.0</v>
      </c>
      <c r="M38" s="53">
        <f t="shared" ref="M38:M43" si="11">SUM(B38:L38)</f>
        <v>27</v>
      </c>
      <c r="N38" s="54">
        <v>11.0</v>
      </c>
      <c r="O38" s="55">
        <f t="shared" ref="O38:O43" si="12">Round(DIVIDE(M38,N38),1)</f>
        <v>2.5</v>
      </c>
      <c r="P38" s="56"/>
      <c r="Q38" s="56"/>
      <c r="R38" s="56"/>
      <c r="S38" s="56"/>
      <c r="T38" s="56"/>
      <c r="U38" s="56"/>
      <c r="V38" s="56"/>
      <c r="W38" s="56"/>
    </row>
    <row r="39">
      <c r="A39" s="65" t="s">
        <v>104</v>
      </c>
      <c r="B39" s="52">
        <v>1.0</v>
      </c>
      <c r="C39" s="52">
        <v>1.0</v>
      </c>
      <c r="D39" s="52">
        <v>1.0</v>
      </c>
      <c r="E39" s="52">
        <v>2.0</v>
      </c>
      <c r="F39" s="52">
        <v>1.0</v>
      </c>
      <c r="G39" s="52">
        <v>4.0</v>
      </c>
      <c r="H39" s="52">
        <v>1.0</v>
      </c>
      <c r="I39" s="52">
        <v>2.0</v>
      </c>
      <c r="J39" s="52">
        <v>1.0</v>
      </c>
      <c r="K39" s="52">
        <v>2.0</v>
      </c>
      <c r="L39" s="52">
        <v>1.0</v>
      </c>
      <c r="M39" s="53">
        <f t="shared" si="11"/>
        <v>17</v>
      </c>
      <c r="N39" s="54">
        <v>11.0</v>
      </c>
      <c r="O39" s="55">
        <f t="shared" si="12"/>
        <v>1.5</v>
      </c>
      <c r="P39" s="56"/>
      <c r="Q39" s="56"/>
      <c r="R39" s="56"/>
      <c r="S39" s="56"/>
      <c r="T39" s="56"/>
      <c r="U39" s="56"/>
      <c r="V39" s="56"/>
      <c r="W39" s="56"/>
    </row>
    <row r="40">
      <c r="A40" s="66" t="s">
        <v>105</v>
      </c>
      <c r="B40" s="52">
        <v>1.0</v>
      </c>
      <c r="C40" s="52">
        <v>1.0</v>
      </c>
      <c r="D40" s="52">
        <v>1.0</v>
      </c>
      <c r="E40" s="52">
        <v>1.0</v>
      </c>
      <c r="F40" s="52">
        <v>1.0</v>
      </c>
      <c r="G40" s="52">
        <v>1.0</v>
      </c>
      <c r="H40" s="52">
        <v>1.0</v>
      </c>
      <c r="I40" s="52">
        <v>1.0</v>
      </c>
      <c r="J40" s="52">
        <v>1.0</v>
      </c>
      <c r="K40" s="52">
        <v>2.0</v>
      </c>
      <c r="L40" s="52">
        <v>1.0</v>
      </c>
      <c r="M40" s="53">
        <f t="shared" si="11"/>
        <v>12</v>
      </c>
      <c r="N40" s="54">
        <v>11.0</v>
      </c>
      <c r="O40" s="67">
        <f t="shared" si="12"/>
        <v>1.1</v>
      </c>
      <c r="P40" s="56"/>
      <c r="Q40" s="56"/>
      <c r="R40" s="56"/>
      <c r="S40" s="56"/>
      <c r="T40" s="56"/>
      <c r="U40" s="56"/>
      <c r="V40" s="56"/>
      <c r="W40" s="56"/>
    </row>
    <row r="41">
      <c r="A41" s="65" t="s">
        <v>106</v>
      </c>
      <c r="B41" s="52">
        <v>1.0</v>
      </c>
      <c r="C41" s="52">
        <v>1.0</v>
      </c>
      <c r="D41" s="52">
        <v>1.0</v>
      </c>
      <c r="E41" s="52">
        <v>2.0</v>
      </c>
      <c r="F41" s="52">
        <v>1.0</v>
      </c>
      <c r="G41" s="52">
        <v>3.0</v>
      </c>
      <c r="H41" s="52">
        <v>2.0</v>
      </c>
      <c r="I41" s="52">
        <v>1.0</v>
      </c>
      <c r="J41" s="52">
        <v>2.0</v>
      </c>
      <c r="K41" s="52">
        <v>3.0</v>
      </c>
      <c r="L41" s="52">
        <v>1.0</v>
      </c>
      <c r="M41" s="53">
        <f t="shared" si="11"/>
        <v>18</v>
      </c>
      <c r="N41" s="54">
        <v>11.0</v>
      </c>
      <c r="O41" s="55">
        <f t="shared" si="12"/>
        <v>1.6</v>
      </c>
      <c r="P41" s="56"/>
      <c r="Q41" s="56"/>
      <c r="R41" s="56"/>
      <c r="S41" s="56"/>
      <c r="T41" s="56"/>
      <c r="U41" s="56"/>
      <c r="V41" s="56"/>
      <c r="W41" s="56"/>
    </row>
    <row r="42">
      <c r="A42" s="51" t="s">
        <v>107</v>
      </c>
      <c r="B42" s="52">
        <v>1.0</v>
      </c>
      <c r="C42" s="52">
        <v>2.0</v>
      </c>
      <c r="D42" s="52">
        <v>1.0</v>
      </c>
      <c r="E42" s="52">
        <v>1.0</v>
      </c>
      <c r="F42" s="52">
        <v>1.0</v>
      </c>
      <c r="G42" s="52">
        <v>2.0</v>
      </c>
      <c r="H42" s="52">
        <v>1.0</v>
      </c>
      <c r="I42" s="52">
        <v>1.0</v>
      </c>
      <c r="J42" s="52">
        <v>1.0</v>
      </c>
      <c r="K42" s="52">
        <v>1.0</v>
      </c>
      <c r="L42" s="52">
        <v>1.0</v>
      </c>
      <c r="M42" s="53">
        <f t="shared" si="11"/>
        <v>13</v>
      </c>
      <c r="N42" s="54">
        <v>11.0</v>
      </c>
      <c r="O42" s="55">
        <f t="shared" si="12"/>
        <v>1.2</v>
      </c>
      <c r="P42" s="56"/>
      <c r="Q42" s="56"/>
      <c r="R42" s="56"/>
      <c r="S42" s="56"/>
      <c r="T42" s="56"/>
      <c r="U42" s="56"/>
      <c r="V42" s="56"/>
      <c r="W42" s="56"/>
    </row>
    <row r="43">
      <c r="A43" s="51" t="s">
        <v>108</v>
      </c>
      <c r="B43" s="52">
        <v>2.0</v>
      </c>
      <c r="C43" s="52">
        <v>3.0</v>
      </c>
      <c r="D43" s="52">
        <v>2.0</v>
      </c>
      <c r="E43" s="52">
        <v>3.0</v>
      </c>
      <c r="F43" s="52">
        <v>1.0</v>
      </c>
      <c r="G43" s="52">
        <v>5.0</v>
      </c>
      <c r="H43" s="52">
        <v>3.0</v>
      </c>
      <c r="I43" s="52">
        <v>1.0</v>
      </c>
      <c r="J43" s="52">
        <v>3.0</v>
      </c>
      <c r="K43" s="52">
        <v>2.0</v>
      </c>
      <c r="L43" s="52">
        <v>1.0</v>
      </c>
      <c r="M43" s="53">
        <f t="shared" si="11"/>
        <v>26</v>
      </c>
      <c r="N43" s="54">
        <v>11.0</v>
      </c>
      <c r="O43" s="55">
        <f t="shared" si="12"/>
        <v>2.4</v>
      </c>
      <c r="P43" s="56"/>
      <c r="Q43" s="56"/>
      <c r="R43" s="56"/>
      <c r="S43" s="56"/>
      <c r="T43" s="56"/>
      <c r="U43" s="56"/>
      <c r="V43" s="56"/>
      <c r="W43" s="56"/>
    </row>
    <row r="44">
      <c r="A44" s="59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53"/>
      <c r="N44" s="54"/>
      <c r="O44" s="61"/>
      <c r="P44" s="56"/>
      <c r="Q44" s="56"/>
      <c r="R44" s="56"/>
      <c r="S44" s="56"/>
      <c r="T44" s="56"/>
      <c r="U44" s="56"/>
      <c r="V44" s="56"/>
      <c r="W44" s="56"/>
    </row>
    <row r="45">
      <c r="A45" s="65" t="s">
        <v>109</v>
      </c>
      <c r="B45" s="52">
        <v>2.0</v>
      </c>
      <c r="C45" s="52">
        <v>4.0</v>
      </c>
      <c r="D45" s="52">
        <v>3.0</v>
      </c>
      <c r="E45" s="52">
        <v>4.0</v>
      </c>
      <c r="F45" s="52">
        <v>1.0</v>
      </c>
      <c r="G45" s="52">
        <v>3.0</v>
      </c>
      <c r="H45" s="52">
        <v>3.0</v>
      </c>
      <c r="I45" s="52">
        <v>2.0</v>
      </c>
      <c r="J45" s="52">
        <v>2.0</v>
      </c>
      <c r="K45" s="52">
        <v>2.0</v>
      </c>
      <c r="L45" s="52">
        <v>1.0</v>
      </c>
      <c r="M45" s="53">
        <f t="shared" ref="M45:M50" si="13">SUM(B45:L45)</f>
        <v>27</v>
      </c>
      <c r="N45" s="54">
        <v>11.0</v>
      </c>
      <c r="O45" s="55">
        <f t="shared" ref="O45:O50" si="14">Round(DIVIDE(M45,N45),1)</f>
        <v>2.5</v>
      </c>
      <c r="P45" s="56"/>
      <c r="Q45" s="56"/>
      <c r="R45" s="56"/>
      <c r="S45" s="56"/>
      <c r="T45" s="56"/>
      <c r="U45" s="56"/>
      <c r="V45" s="56"/>
      <c r="W45" s="56"/>
    </row>
    <row r="46">
      <c r="A46" s="65" t="s">
        <v>110</v>
      </c>
      <c r="B46" s="52">
        <v>1.0</v>
      </c>
      <c r="C46" s="52">
        <v>1.0</v>
      </c>
      <c r="D46" s="52">
        <v>1.0</v>
      </c>
      <c r="E46" s="52">
        <v>3.0</v>
      </c>
      <c r="F46" s="52">
        <v>1.0</v>
      </c>
      <c r="G46" s="52">
        <v>3.0</v>
      </c>
      <c r="H46" s="52">
        <v>1.0</v>
      </c>
      <c r="I46" s="52">
        <v>2.0</v>
      </c>
      <c r="J46" s="52">
        <v>1.0</v>
      </c>
      <c r="K46" s="52">
        <v>2.0</v>
      </c>
      <c r="L46" s="52">
        <v>1.0</v>
      </c>
      <c r="M46" s="53">
        <f t="shared" si="13"/>
        <v>17</v>
      </c>
      <c r="N46" s="54">
        <v>11.0</v>
      </c>
      <c r="O46" s="55">
        <f t="shared" si="14"/>
        <v>1.5</v>
      </c>
      <c r="P46" s="68"/>
      <c r="Q46" s="68"/>
      <c r="R46" s="68"/>
      <c r="S46" s="68"/>
      <c r="T46" s="68"/>
      <c r="U46" s="68"/>
      <c r="V46" s="68"/>
      <c r="W46" s="68"/>
    </row>
    <row r="47">
      <c r="A47" s="66" t="s">
        <v>111</v>
      </c>
      <c r="B47" s="52">
        <v>1.0</v>
      </c>
      <c r="C47" s="52">
        <v>1.0</v>
      </c>
      <c r="D47" s="52">
        <v>1.0</v>
      </c>
      <c r="E47" s="52">
        <v>1.0</v>
      </c>
      <c r="F47" s="52">
        <v>1.0</v>
      </c>
      <c r="G47" s="52">
        <v>1.0</v>
      </c>
      <c r="H47" s="52">
        <v>1.0</v>
      </c>
      <c r="I47" s="52">
        <v>1.0</v>
      </c>
      <c r="J47" s="52">
        <v>1.0</v>
      </c>
      <c r="K47" s="52">
        <v>2.0</v>
      </c>
      <c r="L47" s="52">
        <v>1.0</v>
      </c>
      <c r="M47" s="53">
        <f t="shared" si="13"/>
        <v>12</v>
      </c>
      <c r="N47" s="54">
        <v>11.0</v>
      </c>
      <c r="O47" s="67">
        <f t="shared" si="14"/>
        <v>1.1</v>
      </c>
      <c r="P47" s="68"/>
      <c r="Q47" s="68"/>
      <c r="R47" s="68"/>
      <c r="S47" s="68"/>
      <c r="T47" s="68"/>
      <c r="U47" s="68"/>
      <c r="V47" s="68"/>
      <c r="W47" s="68"/>
    </row>
    <row r="48">
      <c r="A48" s="65" t="s">
        <v>112</v>
      </c>
      <c r="B48" s="52">
        <v>1.0</v>
      </c>
      <c r="C48" s="52">
        <v>2.0</v>
      </c>
      <c r="D48" s="52">
        <v>1.0</v>
      </c>
      <c r="E48" s="52">
        <v>1.0</v>
      </c>
      <c r="F48" s="52">
        <v>1.0</v>
      </c>
      <c r="G48" s="52">
        <v>1.0</v>
      </c>
      <c r="H48" s="52">
        <v>2.0</v>
      </c>
      <c r="I48" s="52">
        <v>1.0</v>
      </c>
      <c r="J48" s="52">
        <v>2.0</v>
      </c>
      <c r="K48" s="52">
        <v>2.0</v>
      </c>
      <c r="L48" s="52">
        <v>2.0</v>
      </c>
      <c r="M48" s="53">
        <f t="shared" si="13"/>
        <v>16</v>
      </c>
      <c r="N48" s="54">
        <v>11.0</v>
      </c>
      <c r="O48" s="55">
        <f t="shared" si="14"/>
        <v>1.5</v>
      </c>
      <c r="P48" s="68"/>
      <c r="Q48" s="68"/>
      <c r="R48" s="68"/>
      <c r="S48" s="68"/>
      <c r="T48" s="68"/>
      <c r="U48" s="68"/>
      <c r="V48" s="68"/>
      <c r="W48" s="68"/>
    </row>
    <row r="49">
      <c r="A49" s="51" t="s">
        <v>113</v>
      </c>
      <c r="B49" s="52">
        <v>1.0</v>
      </c>
      <c r="C49" s="52">
        <v>3.0</v>
      </c>
      <c r="D49" s="52">
        <v>2.0</v>
      </c>
      <c r="E49" s="52">
        <v>2.0</v>
      </c>
      <c r="F49" s="52">
        <v>1.0</v>
      </c>
      <c r="G49" s="52">
        <v>2.0</v>
      </c>
      <c r="H49" s="52">
        <v>1.0</v>
      </c>
      <c r="I49" s="52">
        <v>2.0</v>
      </c>
      <c r="J49" s="52">
        <v>1.0</v>
      </c>
      <c r="K49" s="52">
        <v>1.0</v>
      </c>
      <c r="L49" s="52">
        <v>1.0</v>
      </c>
      <c r="M49" s="53">
        <f t="shared" si="13"/>
        <v>17</v>
      </c>
      <c r="N49" s="54">
        <v>11.0</v>
      </c>
      <c r="O49" s="55">
        <f t="shared" si="14"/>
        <v>1.5</v>
      </c>
      <c r="P49" s="68"/>
      <c r="Q49" s="68"/>
      <c r="R49" s="68"/>
      <c r="S49" s="68"/>
      <c r="T49" s="68"/>
      <c r="U49" s="68"/>
      <c r="V49" s="68"/>
      <c r="W49" s="68"/>
    </row>
    <row r="50">
      <c r="A50" s="51" t="s">
        <v>114</v>
      </c>
      <c r="B50" s="52">
        <v>2.0</v>
      </c>
      <c r="C50" s="52">
        <v>4.0</v>
      </c>
      <c r="D50" s="52">
        <v>3.0</v>
      </c>
      <c r="E50" s="52">
        <v>4.0</v>
      </c>
      <c r="F50" s="52">
        <v>1.0</v>
      </c>
      <c r="G50" s="52">
        <v>3.0</v>
      </c>
      <c r="H50" s="52">
        <v>3.0</v>
      </c>
      <c r="I50" s="52">
        <v>2.0</v>
      </c>
      <c r="J50" s="52">
        <v>2.0</v>
      </c>
      <c r="K50" s="52">
        <v>1.0</v>
      </c>
      <c r="L50" s="52">
        <v>1.0</v>
      </c>
      <c r="M50" s="53">
        <f t="shared" si="13"/>
        <v>26</v>
      </c>
      <c r="N50" s="54">
        <v>11.0</v>
      </c>
      <c r="O50" s="55">
        <f t="shared" si="14"/>
        <v>2.4</v>
      </c>
      <c r="P50" s="68"/>
      <c r="Q50" s="68"/>
      <c r="R50" s="68"/>
      <c r="S50" s="68"/>
      <c r="T50" s="68"/>
      <c r="U50" s="68"/>
      <c r="V50" s="68"/>
      <c r="W50" s="68"/>
    </row>
    <row r="51">
      <c r="A51" s="59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53"/>
      <c r="N51" s="54"/>
      <c r="O51" s="61"/>
      <c r="P51" s="68"/>
      <c r="Q51" s="68"/>
      <c r="R51" s="68"/>
      <c r="S51" s="68"/>
      <c r="T51" s="68"/>
      <c r="U51" s="68"/>
      <c r="V51" s="68"/>
      <c r="W51" s="68"/>
    </row>
    <row r="52">
      <c r="A52" s="69" t="s">
        <v>115</v>
      </c>
      <c r="B52" s="52">
        <v>3.0</v>
      </c>
      <c r="C52" s="52">
        <v>4.0</v>
      </c>
      <c r="D52" s="52">
        <v>3.0</v>
      </c>
      <c r="E52" s="52">
        <v>4.0</v>
      </c>
      <c r="F52" s="52">
        <v>1.0</v>
      </c>
      <c r="G52" s="52">
        <v>4.0</v>
      </c>
      <c r="H52" s="52">
        <v>4.0</v>
      </c>
      <c r="I52" s="52">
        <v>2.0</v>
      </c>
      <c r="J52" s="52">
        <v>2.0</v>
      </c>
      <c r="K52" s="52">
        <v>3.0</v>
      </c>
      <c r="L52" s="52">
        <v>1.0</v>
      </c>
      <c r="M52" s="53">
        <f t="shared" ref="M52:M57" si="15">SUM(B52:L52)</f>
        <v>31</v>
      </c>
      <c r="N52" s="54">
        <v>11.0</v>
      </c>
      <c r="O52" s="55">
        <f t="shared" ref="O52:O57" si="16">Round(DIVIDE(M52,N52),1)</f>
        <v>2.8</v>
      </c>
      <c r="P52" s="68"/>
      <c r="Q52" s="68"/>
      <c r="R52" s="68"/>
      <c r="S52" s="68"/>
      <c r="T52" s="68"/>
      <c r="U52" s="68"/>
      <c r="V52" s="68"/>
      <c r="W52" s="68"/>
    </row>
    <row r="53">
      <c r="A53" s="69" t="s">
        <v>116</v>
      </c>
      <c r="B53" s="52">
        <v>2.0</v>
      </c>
      <c r="C53" s="52">
        <v>3.0</v>
      </c>
      <c r="D53" s="52">
        <v>2.0</v>
      </c>
      <c r="E53" s="52">
        <v>1.0</v>
      </c>
      <c r="F53" s="52">
        <v>1.0</v>
      </c>
      <c r="G53" s="52">
        <v>1.0</v>
      </c>
      <c r="H53" s="52">
        <v>2.0</v>
      </c>
      <c r="I53" s="52">
        <v>3.0</v>
      </c>
      <c r="J53" s="52">
        <v>1.0</v>
      </c>
      <c r="K53" s="52">
        <v>2.0</v>
      </c>
      <c r="L53" s="52">
        <v>1.0</v>
      </c>
      <c r="M53" s="53">
        <f t="shared" si="15"/>
        <v>19</v>
      </c>
      <c r="N53" s="54">
        <v>11.0</v>
      </c>
      <c r="O53" s="55">
        <f t="shared" si="16"/>
        <v>1.7</v>
      </c>
      <c r="P53" s="68"/>
      <c r="Q53" s="68"/>
      <c r="R53" s="68"/>
      <c r="S53" s="68"/>
      <c r="T53" s="68"/>
      <c r="U53" s="68"/>
      <c r="V53" s="68"/>
      <c r="W53" s="68"/>
    </row>
    <row r="54">
      <c r="A54" s="70" t="s">
        <v>117</v>
      </c>
      <c r="B54" s="52">
        <v>2.0</v>
      </c>
      <c r="C54" s="52">
        <v>2.0</v>
      </c>
      <c r="D54" s="52">
        <v>3.0</v>
      </c>
      <c r="E54" s="52">
        <v>4.0</v>
      </c>
      <c r="F54" s="52">
        <v>1.0</v>
      </c>
      <c r="G54" s="52">
        <v>3.0</v>
      </c>
      <c r="H54" s="52">
        <v>1.0</v>
      </c>
      <c r="I54" s="52">
        <v>2.0</v>
      </c>
      <c r="J54" s="52">
        <v>1.0</v>
      </c>
      <c r="K54" s="52">
        <v>2.0</v>
      </c>
      <c r="L54" s="52">
        <v>1.0</v>
      </c>
      <c r="M54" s="53">
        <f t="shared" si="15"/>
        <v>22</v>
      </c>
      <c r="N54" s="54">
        <v>11.0</v>
      </c>
      <c r="O54" s="62">
        <f t="shared" si="16"/>
        <v>2</v>
      </c>
      <c r="P54" s="68"/>
      <c r="Q54" s="68"/>
      <c r="R54" s="68"/>
      <c r="S54" s="68"/>
      <c r="T54" s="68"/>
      <c r="U54" s="68"/>
      <c r="V54" s="68"/>
      <c r="W54" s="68"/>
    </row>
    <row r="55">
      <c r="A55" s="69" t="s">
        <v>118</v>
      </c>
      <c r="B55" s="52">
        <v>2.0</v>
      </c>
      <c r="C55" s="52">
        <v>3.0</v>
      </c>
      <c r="D55" s="52">
        <v>2.0</v>
      </c>
      <c r="E55" s="52">
        <v>3.0</v>
      </c>
      <c r="F55" s="52">
        <v>1.0</v>
      </c>
      <c r="G55" s="52">
        <v>3.0</v>
      </c>
      <c r="H55" s="52">
        <v>3.0</v>
      </c>
      <c r="I55" s="52">
        <v>2.0</v>
      </c>
      <c r="J55" s="52">
        <v>2.0</v>
      </c>
      <c r="K55" s="52">
        <v>3.0</v>
      </c>
      <c r="L55" s="52">
        <v>1.0</v>
      </c>
      <c r="M55" s="53">
        <f t="shared" si="15"/>
        <v>25</v>
      </c>
      <c r="N55" s="54">
        <v>11.0</v>
      </c>
      <c r="O55" s="55">
        <f t="shared" si="16"/>
        <v>2.3</v>
      </c>
      <c r="P55" s="68"/>
      <c r="Q55" s="68"/>
      <c r="R55" s="68"/>
      <c r="S55" s="68"/>
      <c r="T55" s="68"/>
      <c r="U55" s="68"/>
      <c r="V55" s="68"/>
      <c r="W55" s="68"/>
    </row>
    <row r="56">
      <c r="A56" s="69" t="s">
        <v>119</v>
      </c>
      <c r="B56" s="52">
        <v>1.0</v>
      </c>
      <c r="C56" s="52">
        <v>1.0</v>
      </c>
      <c r="D56" s="52">
        <v>1.0</v>
      </c>
      <c r="E56" s="52">
        <v>2.0</v>
      </c>
      <c r="F56" s="52">
        <v>1.0</v>
      </c>
      <c r="G56" s="52">
        <v>2.0</v>
      </c>
      <c r="H56" s="52">
        <v>1.0</v>
      </c>
      <c r="I56" s="52">
        <v>1.0</v>
      </c>
      <c r="J56" s="52">
        <v>1.0</v>
      </c>
      <c r="K56" s="52">
        <v>1.0</v>
      </c>
      <c r="L56" s="52">
        <v>1.0</v>
      </c>
      <c r="M56" s="53">
        <f t="shared" si="15"/>
        <v>13</v>
      </c>
      <c r="N56" s="54">
        <v>11.0</v>
      </c>
      <c r="O56" s="55">
        <f t="shared" si="16"/>
        <v>1.2</v>
      </c>
      <c r="P56" s="68"/>
      <c r="Q56" s="68"/>
      <c r="R56" s="68"/>
      <c r="S56" s="68"/>
      <c r="T56" s="68"/>
      <c r="U56" s="68"/>
      <c r="V56" s="68"/>
      <c r="W56" s="68"/>
    </row>
    <row r="57">
      <c r="A57" s="69" t="s">
        <v>120</v>
      </c>
      <c r="B57" s="52">
        <v>3.0</v>
      </c>
      <c r="C57" s="52">
        <v>4.0</v>
      </c>
      <c r="D57" s="52">
        <v>3.0</v>
      </c>
      <c r="E57" s="52">
        <v>4.0</v>
      </c>
      <c r="F57" s="52">
        <v>1.0</v>
      </c>
      <c r="G57" s="52">
        <v>4.0</v>
      </c>
      <c r="H57" s="52">
        <v>4.0</v>
      </c>
      <c r="I57" s="52">
        <v>2.0</v>
      </c>
      <c r="J57" s="52">
        <v>2.0</v>
      </c>
      <c r="K57" s="52">
        <v>1.0</v>
      </c>
      <c r="L57" s="52">
        <v>1.0</v>
      </c>
      <c r="M57" s="53">
        <f t="shared" si="15"/>
        <v>29</v>
      </c>
      <c r="N57" s="54">
        <v>11.0</v>
      </c>
      <c r="O57" s="55">
        <f t="shared" si="16"/>
        <v>2.6</v>
      </c>
      <c r="P57" s="68"/>
      <c r="Q57" s="68"/>
      <c r="R57" s="68"/>
      <c r="S57" s="68"/>
      <c r="T57" s="68"/>
      <c r="U57" s="68"/>
      <c r="V57" s="68"/>
      <c r="W57" s="68"/>
    </row>
    <row r="58">
      <c r="A58" s="59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53"/>
      <c r="N58" s="54"/>
      <c r="O58" s="61"/>
      <c r="P58" s="68"/>
      <c r="Q58" s="68"/>
      <c r="R58" s="68"/>
      <c r="S58" s="68"/>
      <c r="T58" s="68"/>
      <c r="U58" s="68"/>
      <c r="V58" s="68"/>
      <c r="W58" s="68"/>
    </row>
    <row r="59">
      <c r="A59" s="71" t="s">
        <v>121</v>
      </c>
      <c r="B59" s="52">
        <v>2.0</v>
      </c>
      <c r="C59" s="52">
        <v>4.0</v>
      </c>
      <c r="D59" s="52">
        <v>3.0</v>
      </c>
      <c r="E59" s="52">
        <v>4.0</v>
      </c>
      <c r="F59" s="52">
        <v>1.0</v>
      </c>
      <c r="G59" s="52">
        <v>4.0</v>
      </c>
      <c r="H59" s="52">
        <v>3.0</v>
      </c>
      <c r="I59" s="52">
        <v>3.0</v>
      </c>
      <c r="J59" s="52">
        <v>2.0</v>
      </c>
      <c r="K59" s="52">
        <v>2.0</v>
      </c>
      <c r="L59" s="52">
        <v>1.0</v>
      </c>
      <c r="M59" s="53">
        <f t="shared" ref="M59:M64" si="17">SUM(B59:L59)</f>
        <v>29</v>
      </c>
      <c r="N59" s="54">
        <v>11.0</v>
      </c>
      <c r="O59" s="55">
        <f t="shared" ref="O59:O64" si="18">Round(DIVIDE(M59,N59),1)</f>
        <v>2.6</v>
      </c>
      <c r="P59" s="68"/>
      <c r="Q59" s="68"/>
      <c r="R59" s="68"/>
      <c r="S59" s="68"/>
      <c r="T59" s="68"/>
      <c r="U59" s="68"/>
      <c r="V59" s="68"/>
      <c r="W59" s="68"/>
    </row>
    <row r="60">
      <c r="A60" s="71" t="s">
        <v>122</v>
      </c>
      <c r="B60" s="52">
        <v>1.0</v>
      </c>
      <c r="C60" s="52">
        <v>2.0</v>
      </c>
      <c r="D60" s="52">
        <v>1.0</v>
      </c>
      <c r="E60" s="52">
        <v>1.0</v>
      </c>
      <c r="F60" s="52">
        <v>1.0</v>
      </c>
      <c r="G60" s="52">
        <v>1.0</v>
      </c>
      <c r="H60" s="52">
        <v>2.0</v>
      </c>
      <c r="I60" s="52">
        <v>2.0</v>
      </c>
      <c r="J60" s="52">
        <v>1.0</v>
      </c>
      <c r="K60" s="52">
        <v>2.0</v>
      </c>
      <c r="L60" s="52">
        <v>1.0</v>
      </c>
      <c r="M60" s="53">
        <f t="shared" si="17"/>
        <v>15</v>
      </c>
      <c r="N60" s="54">
        <v>11.0</v>
      </c>
      <c r="O60" s="55">
        <f t="shared" si="18"/>
        <v>1.4</v>
      </c>
      <c r="P60" s="68"/>
      <c r="Q60" s="68"/>
      <c r="R60" s="68"/>
      <c r="S60" s="68"/>
      <c r="T60" s="68"/>
      <c r="U60" s="68"/>
      <c r="V60" s="68"/>
      <c r="W60" s="68"/>
    </row>
    <row r="61">
      <c r="A61" s="72" t="s">
        <v>123</v>
      </c>
      <c r="B61" s="52">
        <v>1.0</v>
      </c>
      <c r="C61" s="52">
        <v>1.0</v>
      </c>
      <c r="D61" s="52">
        <v>1.0</v>
      </c>
      <c r="E61" s="52">
        <v>2.0</v>
      </c>
      <c r="F61" s="52">
        <v>1.0</v>
      </c>
      <c r="G61" s="52">
        <v>2.0</v>
      </c>
      <c r="H61" s="52">
        <v>1.0</v>
      </c>
      <c r="I61" s="52">
        <v>1.0</v>
      </c>
      <c r="J61" s="52">
        <v>1.0</v>
      </c>
      <c r="K61" s="52">
        <v>2.0</v>
      </c>
      <c r="L61" s="52">
        <v>1.0</v>
      </c>
      <c r="M61" s="53">
        <f t="shared" si="17"/>
        <v>14</v>
      </c>
      <c r="N61" s="54">
        <v>11.0</v>
      </c>
      <c r="O61" s="58">
        <f t="shared" si="18"/>
        <v>1.3</v>
      </c>
      <c r="P61" s="68"/>
      <c r="Q61" s="68"/>
      <c r="R61" s="68"/>
      <c r="S61" s="68"/>
      <c r="T61" s="68"/>
      <c r="U61" s="68"/>
      <c r="V61" s="68"/>
      <c r="W61" s="68"/>
    </row>
    <row r="62">
      <c r="A62" s="71" t="s">
        <v>124</v>
      </c>
      <c r="B62" s="52">
        <v>1.0</v>
      </c>
      <c r="C62" s="52">
        <v>3.0</v>
      </c>
      <c r="D62" s="52">
        <v>2.0</v>
      </c>
      <c r="E62" s="52">
        <v>3.0</v>
      </c>
      <c r="F62" s="52">
        <v>1.0</v>
      </c>
      <c r="G62" s="52">
        <v>3.0</v>
      </c>
      <c r="H62" s="52">
        <v>2.0</v>
      </c>
      <c r="I62" s="52">
        <v>1.0</v>
      </c>
      <c r="J62" s="52">
        <v>2.0</v>
      </c>
      <c r="K62" s="52">
        <v>2.0</v>
      </c>
      <c r="L62" s="52">
        <v>1.0</v>
      </c>
      <c r="M62" s="53">
        <f t="shared" si="17"/>
        <v>21</v>
      </c>
      <c r="N62" s="54">
        <v>11.0</v>
      </c>
      <c r="O62" s="55">
        <f t="shared" si="18"/>
        <v>1.9</v>
      </c>
      <c r="P62" s="68"/>
      <c r="Q62" s="68"/>
      <c r="R62" s="68"/>
      <c r="S62" s="68"/>
      <c r="T62" s="68"/>
      <c r="U62" s="68"/>
      <c r="V62" s="68"/>
      <c r="W62" s="68"/>
    </row>
    <row r="63">
      <c r="A63" s="71" t="s">
        <v>125</v>
      </c>
      <c r="B63" s="52">
        <v>1.0</v>
      </c>
      <c r="C63" s="52">
        <v>1.0</v>
      </c>
      <c r="D63" s="52">
        <v>1.0</v>
      </c>
      <c r="E63" s="52">
        <v>2.0</v>
      </c>
      <c r="F63" s="52">
        <v>1.0</v>
      </c>
      <c r="G63" s="52">
        <v>2.0</v>
      </c>
      <c r="H63" s="52">
        <v>1.0</v>
      </c>
      <c r="I63" s="52">
        <v>1.0</v>
      </c>
      <c r="J63" s="52">
        <v>1.0</v>
      </c>
      <c r="K63" s="52">
        <v>1.0</v>
      </c>
      <c r="L63" s="52">
        <v>1.0</v>
      </c>
      <c r="M63" s="53">
        <f t="shared" si="17"/>
        <v>13</v>
      </c>
      <c r="N63" s="54">
        <v>11.0</v>
      </c>
      <c r="O63" s="55">
        <f t="shared" si="18"/>
        <v>1.2</v>
      </c>
      <c r="P63" s="68"/>
      <c r="Q63" s="68"/>
      <c r="R63" s="68"/>
      <c r="S63" s="68"/>
      <c r="T63" s="68"/>
      <c r="U63" s="68"/>
      <c r="V63" s="68"/>
      <c r="W63" s="68"/>
    </row>
    <row r="64">
      <c r="A64" s="71" t="s">
        <v>126</v>
      </c>
      <c r="B64" s="52">
        <v>2.0</v>
      </c>
      <c r="C64" s="52">
        <v>4.0</v>
      </c>
      <c r="D64" s="52">
        <v>3.0</v>
      </c>
      <c r="E64" s="52">
        <v>4.0</v>
      </c>
      <c r="F64" s="52">
        <v>1.0</v>
      </c>
      <c r="G64" s="52">
        <v>4.0</v>
      </c>
      <c r="H64" s="52">
        <v>3.0</v>
      </c>
      <c r="I64" s="52">
        <v>3.0</v>
      </c>
      <c r="J64" s="52">
        <v>2.0</v>
      </c>
      <c r="K64" s="52">
        <v>1.0</v>
      </c>
      <c r="L64" s="52">
        <v>1.0</v>
      </c>
      <c r="M64" s="53">
        <f t="shared" si="17"/>
        <v>28</v>
      </c>
      <c r="N64" s="54">
        <v>11.0</v>
      </c>
      <c r="O64" s="73">
        <f t="shared" si="18"/>
        <v>2.5</v>
      </c>
      <c r="P64" s="68"/>
      <c r="Q64" s="68"/>
      <c r="R64" s="68"/>
      <c r="S64" s="68"/>
      <c r="T64" s="68"/>
      <c r="U64" s="68"/>
      <c r="V64" s="68"/>
      <c r="W64" s="68"/>
    </row>
    <row r="65">
      <c r="A65" s="56"/>
      <c r="B65" s="74">
        <v>3.0</v>
      </c>
      <c r="C65" s="74">
        <v>3.0</v>
      </c>
      <c r="D65" s="74">
        <v>3.0</v>
      </c>
      <c r="E65" s="74">
        <v>4.0</v>
      </c>
      <c r="F65" s="74">
        <v>4.0</v>
      </c>
      <c r="G65" s="74">
        <v>4.0</v>
      </c>
      <c r="H65" s="74">
        <v>2.0</v>
      </c>
      <c r="I65" s="74">
        <v>2.0</v>
      </c>
      <c r="J65" s="74">
        <v>1.0</v>
      </c>
      <c r="K65" s="56"/>
      <c r="L65" s="56"/>
      <c r="M65" s="46"/>
      <c r="N65" s="56"/>
      <c r="O65" s="56"/>
      <c r="P65" s="56"/>
      <c r="Q65" s="56"/>
      <c r="R65" s="56"/>
      <c r="S65" s="56"/>
      <c r="T65" s="56"/>
      <c r="U65" s="56"/>
      <c r="V65" s="56"/>
      <c r="W65" s="56"/>
    </row>
    <row r="66"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36"/>
    </row>
    <row r="67"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36"/>
    </row>
    <row r="68"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36"/>
    </row>
    <row r="69"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36"/>
    </row>
    <row r="70"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36"/>
    </row>
    <row r="71"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36"/>
    </row>
    <row r="72"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36"/>
    </row>
    <row r="73"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36"/>
    </row>
    <row r="74"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36"/>
    </row>
    <row r="75"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36"/>
    </row>
    <row r="76"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36"/>
    </row>
    <row r="77"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36"/>
    </row>
    <row r="78"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36"/>
    </row>
    <row r="79"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36"/>
    </row>
    <row r="80"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36"/>
    </row>
    <row r="81"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36"/>
    </row>
    <row r="82"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36"/>
    </row>
    <row r="83"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36"/>
    </row>
    <row r="84"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36"/>
    </row>
    <row r="85"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36"/>
    </row>
    <row r="86"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36"/>
    </row>
    <row r="87"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36"/>
    </row>
    <row r="88"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36"/>
    </row>
    <row r="89"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36"/>
    </row>
    <row r="90"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36"/>
    </row>
    <row r="91"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36"/>
    </row>
    <row r="92"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36"/>
    </row>
    <row r="93"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36"/>
    </row>
    <row r="94"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36"/>
    </row>
    <row r="95"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36"/>
    </row>
    <row r="96"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36"/>
    </row>
    <row r="97"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36"/>
    </row>
    <row r="98"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36"/>
    </row>
    <row r="99"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36"/>
    </row>
    <row r="100"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36"/>
    </row>
    <row r="101"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36"/>
    </row>
    <row r="102"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36"/>
    </row>
    <row r="103"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36"/>
    </row>
    <row r="104"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36"/>
    </row>
    <row r="105"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36"/>
    </row>
    <row r="106"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36"/>
    </row>
    <row r="107"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36"/>
    </row>
    <row r="108"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36"/>
    </row>
    <row r="109"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36"/>
    </row>
    <row r="110"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36"/>
    </row>
    <row r="111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4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</row>
    <row r="112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4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</row>
    <row r="113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4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</row>
    <row r="1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4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</row>
    <row r="11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4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</row>
    <row r="116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4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</row>
    <row r="117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4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</row>
    <row r="118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4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</row>
    <row r="119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4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</row>
    <row r="120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4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</row>
    <row r="121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4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</row>
    <row r="122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4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</row>
    <row r="123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4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</row>
    <row r="124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4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</row>
    <row r="12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4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</row>
    <row r="126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4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</row>
    <row r="127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4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</row>
    <row r="128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4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</row>
    <row r="129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4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</row>
    <row r="130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4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</row>
    <row r="131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4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</row>
    <row r="132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4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</row>
    <row r="133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4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</row>
    <row r="134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4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</row>
    <row r="13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4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</row>
    <row r="136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4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</row>
    <row r="137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4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</row>
    <row r="138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4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</row>
    <row r="139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4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</row>
    <row r="140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4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</row>
    <row r="141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4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</row>
    <row r="142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4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</row>
    <row r="143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4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</row>
    <row r="144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4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</row>
    <row r="14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4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</row>
    <row r="146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4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</row>
    <row r="147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4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</row>
    <row r="148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4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</row>
    <row r="149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4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</row>
    <row r="150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4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</row>
    <row r="151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4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</row>
    <row r="152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4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</row>
    <row r="153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4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</row>
    <row r="154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4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</row>
    <row r="15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4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</row>
    <row r="156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4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</row>
    <row r="157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4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</row>
    <row r="158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4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</row>
    <row r="159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4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</row>
    <row r="160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4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</row>
    <row r="161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4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</row>
    <row r="162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4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</row>
    <row r="163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4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</row>
    <row r="164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4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</row>
    <row r="16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4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</row>
    <row r="166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4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</row>
    <row r="167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4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</row>
    <row r="168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4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</row>
    <row r="169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4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</row>
    <row r="170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4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</row>
    <row r="171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4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</row>
    <row r="172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4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</row>
    <row r="173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4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</row>
    <row r="174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4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</row>
    <row r="17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4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</row>
    <row r="176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4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</row>
    <row r="177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4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</row>
    <row r="178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4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</row>
    <row r="179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4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</row>
    <row r="180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4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</row>
    <row r="181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4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</row>
    <row r="182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4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</row>
    <row r="183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4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</row>
    <row r="184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4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</row>
    <row r="18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4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</row>
    <row r="186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4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</row>
    <row r="187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4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</row>
    <row r="188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4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</row>
    <row r="189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4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</row>
    <row r="190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4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</row>
    <row r="191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4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</row>
    <row r="192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4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</row>
    <row r="193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4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</row>
    <row r="194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4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</row>
    <row r="19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4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</row>
    <row r="196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4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</row>
    <row r="197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4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</row>
    <row r="198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4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</row>
    <row r="199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4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</row>
    <row r="200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4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</row>
    <row r="201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4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</row>
    <row r="202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4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</row>
    <row r="203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4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</row>
    <row r="204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4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</row>
    <row r="205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4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</row>
    <row r="206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4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</row>
    <row r="207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4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</row>
    <row r="208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4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</row>
    <row r="209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4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</row>
    <row r="210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4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6"/>
    </row>
    <row r="211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4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</row>
    <row r="212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4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  <c r="AB212" s="56"/>
      <c r="AC212" s="56"/>
    </row>
    <row r="213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4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  <c r="AB213" s="56"/>
      <c r="AC213" s="56"/>
    </row>
    <row r="214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4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  <c r="AB214" s="56"/>
      <c r="AC214" s="56"/>
    </row>
    <row r="215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4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  <c r="AB215" s="56"/>
      <c r="AC215" s="56"/>
    </row>
    <row r="216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4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  <c r="AB216" s="56"/>
      <c r="AC216" s="56"/>
    </row>
    <row r="217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4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  <c r="AB217" s="56"/>
      <c r="AC217" s="56"/>
    </row>
    <row r="218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4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  <c r="AB218" s="56"/>
      <c r="AC218" s="56"/>
    </row>
    <row r="219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4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  <c r="AB219" s="56"/>
      <c r="AC219" s="56"/>
    </row>
    <row r="220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4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  <c r="AB220" s="56"/>
      <c r="AC220" s="56"/>
    </row>
    <row r="221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4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  <c r="AB221" s="56"/>
      <c r="AC221" s="56"/>
    </row>
    <row r="222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4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  <c r="AB222" s="56"/>
      <c r="AC222" s="56"/>
    </row>
    <row r="223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4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  <c r="AB223" s="56"/>
      <c r="AC223" s="56"/>
    </row>
    <row r="224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4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  <c r="AB224" s="56"/>
      <c r="AC224" s="56"/>
    </row>
    <row r="225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4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  <c r="AB225" s="56"/>
      <c r="AC225" s="56"/>
    </row>
    <row r="226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4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  <c r="AB226" s="56"/>
      <c r="AC226" s="56"/>
    </row>
    <row r="227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4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  <c r="AB227" s="56"/>
      <c r="AC227" s="56"/>
    </row>
    <row r="228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4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  <c r="AB228" s="56"/>
      <c r="AC228" s="56"/>
    </row>
    <row r="229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4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  <c r="AB229" s="56"/>
      <c r="AC229" s="56"/>
    </row>
    <row r="230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4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  <c r="AB230" s="56"/>
      <c r="AC230" s="56"/>
    </row>
    <row r="231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4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  <c r="AB231" s="56"/>
      <c r="AC231" s="56"/>
    </row>
    <row r="232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4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  <c r="AB232" s="56"/>
      <c r="AC232" s="56"/>
    </row>
    <row r="233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4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  <c r="AB233" s="56"/>
      <c r="AC233" s="56"/>
    </row>
    <row r="234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4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  <c r="AB234" s="56"/>
      <c r="AC234" s="56"/>
    </row>
    <row r="235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4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  <c r="AB235" s="56"/>
      <c r="AC235" s="56"/>
    </row>
    <row r="236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4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  <c r="AA236" s="56"/>
      <c r="AB236" s="56"/>
      <c r="AC236" s="56"/>
    </row>
    <row r="237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4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6"/>
      <c r="AB237" s="56"/>
      <c r="AC237" s="56"/>
    </row>
    <row r="238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4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  <c r="AA238" s="56"/>
      <c r="AB238" s="56"/>
      <c r="AC238" s="56"/>
    </row>
    <row r="239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4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  <c r="AB239" s="56"/>
      <c r="AC239" s="56"/>
    </row>
    <row r="240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4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6"/>
      <c r="AB240" s="56"/>
      <c r="AC240" s="56"/>
    </row>
    <row r="241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4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  <c r="AB241" s="56"/>
      <c r="AC241" s="56"/>
    </row>
    <row r="242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4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  <c r="AB242" s="56"/>
      <c r="AC242" s="56"/>
    </row>
    <row r="243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4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  <c r="AB243" s="56"/>
      <c r="AC243" s="56"/>
    </row>
    <row r="244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4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  <c r="AB244" s="56"/>
      <c r="AC244" s="56"/>
    </row>
    <row r="245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4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6"/>
      <c r="AB245" s="56"/>
      <c r="AC245" s="56"/>
    </row>
    <row r="246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4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  <c r="AA246" s="56"/>
      <c r="AB246" s="56"/>
      <c r="AC246" s="56"/>
    </row>
    <row r="247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4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  <c r="AA247" s="56"/>
      <c r="AB247" s="56"/>
      <c r="AC247" s="56"/>
    </row>
    <row r="248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4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6"/>
      <c r="AB248" s="56"/>
      <c r="AC248" s="56"/>
    </row>
    <row r="249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4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  <c r="AB249" s="56"/>
      <c r="AC249" s="56"/>
    </row>
    <row r="250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4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  <c r="AA250" s="56"/>
      <c r="AB250" s="56"/>
      <c r="AC250" s="56"/>
    </row>
    <row r="251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4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6"/>
      <c r="AB251" s="56"/>
      <c r="AC251" s="56"/>
    </row>
    <row r="252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4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  <c r="AA252" s="56"/>
      <c r="AB252" s="56"/>
      <c r="AC252" s="56"/>
    </row>
    <row r="253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4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  <c r="AB253" s="56"/>
      <c r="AC253" s="56"/>
    </row>
    <row r="254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4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6"/>
      <c r="AB254" s="56"/>
      <c r="AC254" s="56"/>
    </row>
    <row r="255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4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  <c r="AB255" s="56"/>
      <c r="AC255" s="56"/>
    </row>
    <row r="256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4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6"/>
      <c r="AB256" s="56"/>
      <c r="AC256" s="56"/>
    </row>
    <row r="257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4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  <c r="AB257" s="56"/>
      <c r="AC257" s="56"/>
    </row>
    <row r="258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4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  <c r="AB258" s="56"/>
      <c r="AC258" s="56"/>
    </row>
    <row r="259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4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  <c r="AA259" s="56"/>
      <c r="AB259" s="56"/>
      <c r="AC259" s="56"/>
    </row>
    <row r="260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4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6"/>
      <c r="AB260" s="56"/>
      <c r="AC260" s="56"/>
    </row>
    <row r="261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4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6"/>
      <c r="AB261" s="56"/>
      <c r="AC261" s="56"/>
    </row>
    <row r="262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4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6"/>
      <c r="AB262" s="56"/>
      <c r="AC262" s="56"/>
    </row>
    <row r="263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4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  <c r="AA263" s="56"/>
      <c r="AB263" s="56"/>
      <c r="AC263" s="56"/>
    </row>
    <row r="264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4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  <c r="AA264" s="56"/>
      <c r="AB264" s="56"/>
      <c r="AC264" s="56"/>
    </row>
    <row r="265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4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  <c r="AA265" s="56"/>
      <c r="AB265" s="56"/>
      <c r="AC265" s="56"/>
    </row>
    <row r="266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4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  <c r="AB266" s="56"/>
      <c r="AC266" s="56"/>
    </row>
    <row r="267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4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6"/>
      <c r="AB267" s="56"/>
      <c r="AC267" s="56"/>
    </row>
    <row r="268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4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  <c r="AB268" s="56"/>
      <c r="AC268" s="56"/>
    </row>
    <row r="269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4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6"/>
      <c r="AB269" s="56"/>
      <c r="AC269" s="56"/>
    </row>
    <row r="270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4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  <c r="AB270" s="56"/>
      <c r="AC270" s="56"/>
    </row>
    <row r="271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4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6"/>
      <c r="AB271" s="56"/>
      <c r="AC271" s="56"/>
    </row>
    <row r="272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4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  <c r="AB272" s="56"/>
      <c r="AC272" s="56"/>
    </row>
    <row r="273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4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6"/>
      <c r="AB273" s="56"/>
      <c r="AC273" s="56"/>
    </row>
    <row r="274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4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  <c r="AB274" s="56"/>
      <c r="AC274" s="56"/>
    </row>
    <row r="275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4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6"/>
      <c r="AB275" s="56"/>
      <c r="AC275" s="56"/>
    </row>
    <row r="276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4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  <c r="AB276" s="56"/>
      <c r="AC276" s="56"/>
    </row>
    <row r="277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4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6"/>
      <c r="AB277" s="56"/>
      <c r="AC277" s="56"/>
    </row>
    <row r="278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4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  <c r="AB278" s="56"/>
      <c r="AC278" s="56"/>
    </row>
    <row r="279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4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6"/>
      <c r="AB279" s="56"/>
      <c r="AC279" s="56"/>
    </row>
    <row r="280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4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  <c r="AB280" s="56"/>
      <c r="AC280" s="56"/>
    </row>
    <row r="281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4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  <c r="AB281" s="56"/>
      <c r="AC281" s="56"/>
    </row>
    <row r="282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4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  <c r="AA282" s="56"/>
      <c r="AB282" s="56"/>
      <c r="AC282" s="56"/>
    </row>
    <row r="283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4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  <c r="AA283" s="56"/>
      <c r="AB283" s="56"/>
      <c r="AC283" s="56"/>
    </row>
    <row r="284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4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  <c r="AA284" s="56"/>
      <c r="AB284" s="56"/>
      <c r="AC284" s="56"/>
    </row>
    <row r="285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4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6"/>
      <c r="AB285" s="56"/>
      <c r="AC285" s="56"/>
    </row>
    <row r="286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4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  <c r="AB286" s="56"/>
      <c r="AC286" s="56"/>
    </row>
    <row r="287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4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  <c r="AB287" s="56"/>
      <c r="AC287" s="56"/>
    </row>
    <row r="288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4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  <c r="AB288" s="56"/>
      <c r="AC288" s="56"/>
    </row>
    <row r="289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4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6"/>
      <c r="AB289" s="56"/>
      <c r="AC289" s="56"/>
    </row>
    <row r="290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4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  <c r="AB290" s="56"/>
      <c r="AC290" s="56"/>
    </row>
    <row r="291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4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  <c r="AB291" s="56"/>
      <c r="AC291" s="56"/>
    </row>
    <row r="292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4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  <c r="AA292" s="56"/>
      <c r="AB292" s="56"/>
      <c r="AC292" s="56"/>
    </row>
    <row r="293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4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  <c r="AA293" s="56"/>
      <c r="AB293" s="56"/>
      <c r="AC293" s="56"/>
    </row>
    <row r="294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4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  <c r="AA294" s="56"/>
      <c r="AB294" s="56"/>
      <c r="AC294" s="56"/>
    </row>
    <row r="295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4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  <c r="AA295" s="56"/>
      <c r="AB295" s="56"/>
      <c r="AC295" s="56"/>
    </row>
    <row r="296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4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  <c r="AA296" s="56"/>
      <c r="AB296" s="56"/>
      <c r="AC296" s="56"/>
    </row>
    <row r="297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4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  <c r="AA297" s="56"/>
      <c r="AB297" s="56"/>
      <c r="AC297" s="56"/>
    </row>
    <row r="298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4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  <c r="AA298" s="56"/>
      <c r="AB298" s="56"/>
      <c r="AC298" s="56"/>
    </row>
    <row r="299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4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  <c r="AA299" s="56"/>
      <c r="AB299" s="56"/>
      <c r="AC299" s="56"/>
    </row>
    <row r="300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4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  <c r="AA300" s="56"/>
      <c r="AB300" s="56"/>
      <c r="AC300" s="56"/>
    </row>
    <row r="301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4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6"/>
      <c r="AB301" s="56"/>
      <c r="AC301" s="56"/>
    </row>
    <row r="302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4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  <c r="AA302" s="56"/>
      <c r="AB302" s="56"/>
      <c r="AC302" s="56"/>
    </row>
    <row r="303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4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  <c r="AA303" s="56"/>
      <c r="AB303" s="56"/>
      <c r="AC303" s="56"/>
    </row>
    <row r="304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4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  <c r="AA304" s="56"/>
      <c r="AB304" s="56"/>
      <c r="AC304" s="56"/>
    </row>
    <row r="305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4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  <c r="AA305" s="56"/>
      <c r="AB305" s="56"/>
      <c r="AC305" s="56"/>
    </row>
    <row r="306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4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  <c r="AA306" s="56"/>
      <c r="AB306" s="56"/>
      <c r="AC306" s="56"/>
    </row>
    <row r="307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4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  <c r="AA307" s="56"/>
      <c r="AB307" s="56"/>
      <c r="AC307" s="56"/>
    </row>
    <row r="308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4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  <c r="AB308" s="56"/>
      <c r="AC308" s="56"/>
    </row>
    <row r="309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4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  <c r="AA309" s="56"/>
      <c r="AB309" s="56"/>
      <c r="AC309" s="56"/>
    </row>
    <row r="310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4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  <c r="AA310" s="56"/>
      <c r="AB310" s="56"/>
      <c r="AC310" s="56"/>
    </row>
    <row r="311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4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  <c r="AA311" s="56"/>
      <c r="AB311" s="56"/>
      <c r="AC311" s="56"/>
    </row>
    <row r="312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4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  <c r="AA312" s="56"/>
      <c r="AB312" s="56"/>
      <c r="AC312" s="56"/>
    </row>
    <row r="313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4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  <c r="AA313" s="56"/>
      <c r="AB313" s="56"/>
      <c r="AC313" s="56"/>
    </row>
    <row r="314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4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  <c r="AA314" s="56"/>
      <c r="AB314" s="56"/>
      <c r="AC314" s="56"/>
    </row>
    <row r="315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4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  <c r="AA315" s="56"/>
      <c r="AB315" s="56"/>
      <c r="AC315" s="56"/>
    </row>
    <row r="316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4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  <c r="AA316" s="56"/>
      <c r="AB316" s="56"/>
      <c r="AC316" s="56"/>
    </row>
    <row r="317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4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  <c r="AA317" s="56"/>
      <c r="AB317" s="56"/>
      <c r="AC317" s="56"/>
    </row>
    <row r="318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4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  <c r="AA318" s="56"/>
      <c r="AB318" s="56"/>
      <c r="AC318" s="56"/>
    </row>
    <row r="319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4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  <c r="AA319" s="56"/>
      <c r="AB319" s="56"/>
      <c r="AC319" s="56"/>
    </row>
    <row r="320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4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  <c r="AA320" s="56"/>
      <c r="AB320" s="56"/>
      <c r="AC320" s="56"/>
    </row>
    <row r="321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4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  <c r="AA321" s="56"/>
      <c r="AB321" s="56"/>
      <c r="AC321" s="56"/>
    </row>
    <row r="322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4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  <c r="AA322" s="56"/>
      <c r="AB322" s="56"/>
      <c r="AC322" s="56"/>
    </row>
    <row r="323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4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  <c r="AA323" s="56"/>
      <c r="AB323" s="56"/>
      <c r="AC323" s="56"/>
    </row>
    <row r="324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4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  <c r="AA324" s="56"/>
      <c r="AB324" s="56"/>
      <c r="AC324" s="56"/>
    </row>
    <row r="325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4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  <c r="AA325" s="56"/>
      <c r="AB325" s="56"/>
      <c r="AC325" s="56"/>
    </row>
    <row r="326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4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  <c r="AA326" s="56"/>
      <c r="AB326" s="56"/>
      <c r="AC326" s="56"/>
    </row>
    <row r="327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4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  <c r="AA327" s="56"/>
      <c r="AB327" s="56"/>
      <c r="AC327" s="56"/>
    </row>
    <row r="328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4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  <c r="AA328" s="56"/>
      <c r="AB328" s="56"/>
      <c r="AC328" s="56"/>
    </row>
    <row r="329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4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  <c r="AA329" s="56"/>
      <c r="AB329" s="56"/>
      <c r="AC329" s="56"/>
    </row>
    <row r="330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4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  <c r="AA330" s="56"/>
      <c r="AB330" s="56"/>
      <c r="AC330" s="56"/>
    </row>
    <row r="331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4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  <c r="AA331" s="56"/>
      <c r="AB331" s="56"/>
      <c r="AC331" s="56"/>
    </row>
    <row r="332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4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  <c r="AA332" s="56"/>
      <c r="AB332" s="56"/>
      <c r="AC332" s="56"/>
    </row>
    <row r="333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4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  <c r="AA333" s="56"/>
      <c r="AB333" s="56"/>
      <c r="AC333" s="56"/>
    </row>
    <row r="334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4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  <c r="AA334" s="56"/>
      <c r="AB334" s="56"/>
      <c r="AC334" s="56"/>
    </row>
    <row r="335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4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  <c r="AA335" s="56"/>
      <c r="AB335" s="56"/>
      <c r="AC335" s="56"/>
    </row>
    <row r="336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4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  <c r="AA336" s="56"/>
      <c r="AB336" s="56"/>
      <c r="AC336" s="56"/>
    </row>
    <row r="337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4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  <c r="AA337" s="56"/>
      <c r="AB337" s="56"/>
      <c r="AC337" s="56"/>
    </row>
    <row r="338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4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  <c r="AA338" s="56"/>
      <c r="AB338" s="56"/>
      <c r="AC338" s="56"/>
    </row>
    <row r="339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4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6"/>
      <c r="AB339" s="56"/>
      <c r="AC339" s="56"/>
    </row>
    <row r="340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4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  <c r="AA340" s="56"/>
      <c r="AB340" s="56"/>
      <c r="AC340" s="56"/>
    </row>
    <row r="341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4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  <c r="AA341" s="56"/>
      <c r="AB341" s="56"/>
      <c r="AC341" s="56"/>
    </row>
    <row r="342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4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  <c r="AA342" s="56"/>
      <c r="AB342" s="56"/>
      <c r="AC342" s="56"/>
    </row>
    <row r="343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4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  <c r="AA343" s="56"/>
      <c r="AB343" s="56"/>
      <c r="AC343" s="56"/>
    </row>
    <row r="344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4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  <c r="AA344" s="56"/>
      <c r="AB344" s="56"/>
      <c r="AC344" s="56"/>
    </row>
    <row r="345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4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  <c r="AA345" s="56"/>
      <c r="AB345" s="56"/>
      <c r="AC345" s="56"/>
    </row>
    <row r="346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4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  <c r="AB346" s="56"/>
      <c r="AC346" s="56"/>
    </row>
    <row r="347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4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  <c r="AA347" s="56"/>
      <c r="AB347" s="56"/>
      <c r="AC347" s="56"/>
    </row>
    <row r="348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4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  <c r="AB348" s="56"/>
      <c r="AC348" s="56"/>
    </row>
    <row r="349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4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  <c r="AA349" s="56"/>
      <c r="AB349" s="56"/>
      <c r="AC349" s="56"/>
    </row>
    <row r="350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4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  <c r="AA350" s="56"/>
      <c r="AB350" s="56"/>
      <c r="AC350" s="56"/>
    </row>
    <row r="351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4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  <c r="AB351" s="56"/>
      <c r="AC351" s="56"/>
    </row>
    <row r="352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4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  <c r="AA352" s="56"/>
      <c r="AB352" s="56"/>
      <c r="AC352" s="56"/>
    </row>
    <row r="353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4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  <c r="AA353" s="56"/>
      <c r="AB353" s="56"/>
      <c r="AC353" s="56"/>
    </row>
    <row r="354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4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  <c r="AA354" s="56"/>
      <c r="AB354" s="56"/>
      <c r="AC354" s="56"/>
    </row>
    <row r="355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4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  <c r="AA355" s="56"/>
      <c r="AB355" s="56"/>
      <c r="AC355" s="56"/>
    </row>
    <row r="356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4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  <c r="AA356" s="56"/>
      <c r="AB356" s="56"/>
      <c r="AC356" s="56"/>
    </row>
    <row r="357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4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  <c r="AA357" s="56"/>
      <c r="AB357" s="56"/>
      <c r="AC357" s="56"/>
    </row>
    <row r="358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4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  <c r="AA358" s="56"/>
      <c r="AB358" s="56"/>
      <c r="AC358" s="56"/>
    </row>
    <row r="359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4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  <c r="AA359" s="56"/>
      <c r="AB359" s="56"/>
      <c r="AC359" s="56"/>
    </row>
    <row r="360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4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  <c r="AA360" s="56"/>
      <c r="AB360" s="56"/>
      <c r="AC360" s="56"/>
    </row>
    <row r="361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4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  <c r="AA361" s="56"/>
      <c r="AB361" s="56"/>
      <c r="AC361" s="56"/>
    </row>
    <row r="362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4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  <c r="AA362" s="56"/>
      <c r="AB362" s="56"/>
      <c r="AC362" s="56"/>
    </row>
    <row r="363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4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  <c r="AA363" s="56"/>
      <c r="AB363" s="56"/>
      <c r="AC363" s="56"/>
    </row>
    <row r="364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4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  <c r="AA364" s="56"/>
      <c r="AB364" s="56"/>
      <c r="AC364" s="56"/>
    </row>
    <row r="365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4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  <c r="AA365" s="56"/>
      <c r="AB365" s="56"/>
      <c r="AC365" s="56"/>
    </row>
    <row r="366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4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  <c r="AA366" s="56"/>
      <c r="AB366" s="56"/>
      <c r="AC366" s="56"/>
    </row>
    <row r="367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4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  <c r="AA367" s="56"/>
      <c r="AB367" s="56"/>
      <c r="AC367" s="56"/>
    </row>
    <row r="368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4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  <c r="AA368" s="56"/>
      <c r="AB368" s="56"/>
      <c r="AC368" s="56"/>
    </row>
    <row r="369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4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  <c r="AA369" s="56"/>
      <c r="AB369" s="56"/>
      <c r="AC369" s="56"/>
    </row>
    <row r="370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4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  <c r="AA370" s="56"/>
      <c r="AB370" s="56"/>
      <c r="AC370" s="56"/>
    </row>
    <row r="371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4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  <c r="AA371" s="56"/>
      <c r="AB371" s="56"/>
      <c r="AC371" s="56"/>
    </row>
    <row r="372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4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  <c r="AA372" s="56"/>
      <c r="AB372" s="56"/>
      <c r="AC372" s="56"/>
    </row>
    <row r="373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4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  <c r="AA373" s="56"/>
      <c r="AB373" s="56"/>
      <c r="AC373" s="56"/>
    </row>
    <row r="374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4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  <c r="AA374" s="56"/>
      <c r="AB374" s="56"/>
      <c r="AC374" s="56"/>
    </row>
    <row r="375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4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  <c r="AA375" s="56"/>
      <c r="AB375" s="56"/>
      <c r="AC375" s="56"/>
    </row>
    <row r="376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4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  <c r="AA376" s="56"/>
      <c r="AB376" s="56"/>
      <c r="AC376" s="56"/>
    </row>
    <row r="377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4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  <c r="AB377" s="56"/>
      <c r="AC377" s="56"/>
    </row>
    <row r="378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4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  <c r="AA378" s="56"/>
      <c r="AB378" s="56"/>
      <c r="AC378" s="56"/>
    </row>
    <row r="379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4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  <c r="AA379" s="56"/>
      <c r="AB379" s="56"/>
      <c r="AC379" s="56"/>
    </row>
    <row r="380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4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  <c r="AA380" s="56"/>
      <c r="AB380" s="56"/>
      <c r="AC380" s="56"/>
    </row>
    <row r="381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4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  <c r="AA381" s="56"/>
      <c r="AB381" s="56"/>
      <c r="AC381" s="56"/>
    </row>
    <row r="382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4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  <c r="AA382" s="56"/>
      <c r="AB382" s="56"/>
      <c r="AC382" s="56"/>
    </row>
    <row r="383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4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  <c r="AA383" s="56"/>
      <c r="AB383" s="56"/>
      <c r="AC383" s="56"/>
    </row>
    <row r="384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4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  <c r="AA384" s="56"/>
      <c r="AB384" s="56"/>
      <c r="AC384" s="56"/>
    </row>
    <row r="385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4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  <c r="AA385" s="56"/>
      <c r="AB385" s="56"/>
      <c r="AC385" s="56"/>
    </row>
    <row r="386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4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  <c r="AA386" s="56"/>
      <c r="AB386" s="56"/>
      <c r="AC386" s="56"/>
    </row>
    <row r="387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4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  <c r="AA387" s="56"/>
      <c r="AB387" s="56"/>
      <c r="AC387" s="56"/>
    </row>
    <row r="388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4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  <c r="AA388" s="56"/>
      <c r="AB388" s="56"/>
      <c r="AC388" s="56"/>
    </row>
    <row r="389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4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  <c r="AA389" s="56"/>
      <c r="AB389" s="56"/>
      <c r="AC389" s="56"/>
    </row>
    <row r="390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4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  <c r="AA390" s="56"/>
      <c r="AB390" s="56"/>
      <c r="AC390" s="56"/>
    </row>
    <row r="391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4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6"/>
      <c r="AB391" s="56"/>
      <c r="AC391" s="56"/>
    </row>
    <row r="392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4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  <c r="AA392" s="56"/>
      <c r="AB392" s="56"/>
      <c r="AC392" s="56"/>
    </row>
    <row r="393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4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  <c r="AA393" s="56"/>
      <c r="AB393" s="56"/>
      <c r="AC393" s="56"/>
    </row>
    <row r="394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4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  <c r="AA394" s="56"/>
      <c r="AB394" s="56"/>
      <c r="AC394" s="56"/>
    </row>
    <row r="395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4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  <c r="AA395" s="56"/>
      <c r="AB395" s="56"/>
      <c r="AC395" s="56"/>
    </row>
    <row r="396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4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  <c r="AA396" s="56"/>
      <c r="AB396" s="56"/>
      <c r="AC396" s="56"/>
    </row>
    <row r="397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4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  <c r="AA397" s="56"/>
      <c r="AB397" s="56"/>
      <c r="AC397" s="56"/>
    </row>
    <row r="398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4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  <c r="AA398" s="56"/>
      <c r="AB398" s="56"/>
      <c r="AC398" s="56"/>
    </row>
    <row r="399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4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  <c r="AA399" s="56"/>
      <c r="AB399" s="56"/>
      <c r="AC399" s="56"/>
    </row>
    <row r="400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4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  <c r="AA400" s="56"/>
      <c r="AB400" s="56"/>
      <c r="AC400" s="56"/>
    </row>
    <row r="401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4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  <c r="AA401" s="56"/>
      <c r="AB401" s="56"/>
      <c r="AC401" s="56"/>
    </row>
    <row r="402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4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  <c r="AA402" s="56"/>
      <c r="AB402" s="56"/>
      <c r="AC402" s="56"/>
    </row>
    <row r="403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4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  <c r="AA403" s="56"/>
      <c r="AB403" s="56"/>
      <c r="AC403" s="56"/>
    </row>
    <row r="404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4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  <c r="AA404" s="56"/>
      <c r="AB404" s="56"/>
      <c r="AC404" s="56"/>
    </row>
    <row r="405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4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  <c r="AA405" s="56"/>
      <c r="AB405" s="56"/>
      <c r="AC405" s="56"/>
    </row>
    <row r="406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4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  <c r="AA406" s="56"/>
      <c r="AB406" s="56"/>
      <c r="AC406" s="56"/>
    </row>
    <row r="407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4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  <c r="AA407" s="56"/>
      <c r="AB407" s="56"/>
      <c r="AC407" s="56"/>
    </row>
    <row r="408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4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  <c r="AA408" s="56"/>
      <c r="AB408" s="56"/>
      <c r="AC408" s="56"/>
    </row>
    <row r="409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4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  <c r="AA409" s="56"/>
      <c r="AB409" s="56"/>
      <c r="AC409" s="56"/>
    </row>
    <row r="410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4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  <c r="AA410" s="56"/>
      <c r="AB410" s="56"/>
      <c r="AC410" s="56"/>
    </row>
    <row r="411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4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  <c r="AA411" s="56"/>
      <c r="AB411" s="56"/>
      <c r="AC411" s="56"/>
    </row>
    <row r="412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4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  <c r="AA412" s="56"/>
      <c r="AB412" s="56"/>
      <c r="AC412" s="56"/>
    </row>
    <row r="413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4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  <c r="AA413" s="56"/>
      <c r="AB413" s="56"/>
      <c r="AC413" s="56"/>
    </row>
    <row r="414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4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  <c r="AB414" s="56"/>
      <c r="AC414" s="56"/>
    </row>
    <row r="415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4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6"/>
      <c r="AB415" s="56"/>
      <c r="AC415" s="56"/>
    </row>
    <row r="416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4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  <c r="AA416" s="56"/>
      <c r="AB416" s="56"/>
      <c r="AC416" s="56"/>
    </row>
    <row r="417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4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  <c r="AA417" s="56"/>
      <c r="AB417" s="56"/>
      <c r="AC417" s="56"/>
    </row>
    <row r="418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4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  <c r="AB418" s="56"/>
      <c r="AC418" s="56"/>
    </row>
    <row r="419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4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  <c r="AA419" s="56"/>
      <c r="AB419" s="56"/>
      <c r="AC419" s="56"/>
    </row>
    <row r="420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4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  <c r="AA420" s="56"/>
      <c r="AB420" s="56"/>
      <c r="AC420" s="56"/>
    </row>
    <row r="421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4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  <c r="AA421" s="56"/>
      <c r="AB421" s="56"/>
      <c r="AC421" s="56"/>
    </row>
    <row r="422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4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  <c r="AB422" s="56"/>
      <c r="AC422" s="56"/>
    </row>
    <row r="423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4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  <c r="AA423" s="56"/>
      <c r="AB423" s="56"/>
      <c r="AC423" s="56"/>
    </row>
    <row r="424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4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  <c r="AA424" s="56"/>
      <c r="AB424" s="56"/>
      <c r="AC424" s="56"/>
    </row>
    <row r="425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4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  <c r="AA425" s="56"/>
      <c r="AB425" s="56"/>
      <c r="AC425" s="56"/>
    </row>
    <row r="426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4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  <c r="AA426" s="56"/>
      <c r="AB426" s="56"/>
      <c r="AC426" s="56"/>
    </row>
    <row r="427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4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  <c r="AA427" s="56"/>
      <c r="AB427" s="56"/>
      <c r="AC427" s="56"/>
    </row>
    <row r="428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4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  <c r="AA428" s="56"/>
      <c r="AB428" s="56"/>
      <c r="AC428" s="56"/>
    </row>
    <row r="429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4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  <c r="AA429" s="56"/>
      <c r="AB429" s="56"/>
      <c r="AC429" s="56"/>
    </row>
    <row r="430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4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  <c r="AA430" s="56"/>
      <c r="AB430" s="56"/>
      <c r="AC430" s="56"/>
    </row>
    <row r="431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4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  <c r="AA431" s="56"/>
      <c r="AB431" s="56"/>
      <c r="AC431" s="56"/>
    </row>
    <row r="432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4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  <c r="AA432" s="56"/>
      <c r="AB432" s="56"/>
      <c r="AC432" s="56"/>
    </row>
    <row r="433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4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  <c r="AA433" s="56"/>
      <c r="AB433" s="56"/>
      <c r="AC433" s="56"/>
    </row>
    <row r="434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4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  <c r="AA434" s="56"/>
      <c r="AB434" s="56"/>
      <c r="AC434" s="56"/>
    </row>
    <row r="435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4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  <c r="AA435" s="56"/>
      <c r="AB435" s="56"/>
      <c r="AC435" s="56"/>
    </row>
    <row r="436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4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  <c r="AA436" s="56"/>
      <c r="AB436" s="56"/>
      <c r="AC436" s="56"/>
    </row>
    <row r="437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4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  <c r="AA437" s="56"/>
      <c r="AB437" s="56"/>
      <c r="AC437" s="56"/>
    </row>
    <row r="438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4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  <c r="AA438" s="56"/>
      <c r="AB438" s="56"/>
      <c r="AC438" s="56"/>
    </row>
    <row r="439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4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  <c r="AA439" s="56"/>
      <c r="AB439" s="56"/>
      <c r="AC439" s="56"/>
    </row>
    <row r="440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4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  <c r="AA440" s="56"/>
      <c r="AB440" s="56"/>
      <c r="AC440" s="56"/>
    </row>
    <row r="441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4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  <c r="AA441" s="56"/>
      <c r="AB441" s="56"/>
      <c r="AC441" s="56"/>
    </row>
    <row r="442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4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  <c r="AA442" s="56"/>
      <c r="AB442" s="56"/>
      <c r="AC442" s="56"/>
    </row>
    <row r="443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4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  <c r="AA443" s="56"/>
      <c r="AB443" s="56"/>
      <c r="AC443" s="56"/>
    </row>
    <row r="444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4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  <c r="AA444" s="56"/>
      <c r="AB444" s="56"/>
      <c r="AC444" s="56"/>
    </row>
    <row r="445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4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  <c r="AA445" s="56"/>
      <c r="AB445" s="56"/>
      <c r="AC445" s="56"/>
    </row>
    <row r="446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4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  <c r="AA446" s="56"/>
      <c r="AB446" s="56"/>
      <c r="AC446" s="56"/>
    </row>
    <row r="447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4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  <c r="AA447" s="56"/>
      <c r="AB447" s="56"/>
      <c r="AC447" s="56"/>
    </row>
    <row r="448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4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  <c r="AA448" s="56"/>
      <c r="AB448" s="56"/>
      <c r="AC448" s="56"/>
    </row>
    <row r="449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4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  <c r="AA449" s="56"/>
      <c r="AB449" s="56"/>
      <c r="AC449" s="56"/>
    </row>
    <row r="450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4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  <c r="AA450" s="56"/>
      <c r="AB450" s="56"/>
      <c r="AC450" s="56"/>
    </row>
    <row r="451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4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  <c r="AA451" s="56"/>
      <c r="AB451" s="56"/>
      <c r="AC451" s="56"/>
    </row>
    <row r="452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4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  <c r="AA452" s="56"/>
      <c r="AB452" s="56"/>
      <c r="AC452" s="56"/>
    </row>
    <row r="453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4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  <c r="AA453" s="56"/>
      <c r="AB453" s="56"/>
      <c r="AC453" s="56"/>
    </row>
    <row r="454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4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  <c r="AA454" s="56"/>
      <c r="AB454" s="56"/>
      <c r="AC454" s="56"/>
    </row>
    <row r="455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4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  <c r="AA455" s="56"/>
      <c r="AB455" s="56"/>
      <c r="AC455" s="56"/>
    </row>
    <row r="456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4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  <c r="AA456" s="56"/>
      <c r="AB456" s="56"/>
      <c r="AC456" s="56"/>
    </row>
    <row r="457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4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  <c r="AA457" s="56"/>
      <c r="AB457" s="56"/>
      <c r="AC457" s="56"/>
    </row>
    <row r="458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4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  <c r="AA458" s="56"/>
      <c r="AB458" s="56"/>
      <c r="AC458" s="56"/>
    </row>
    <row r="459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4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56"/>
      <c r="AB459" s="56"/>
      <c r="AC459" s="56"/>
    </row>
    <row r="460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4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  <c r="AA460" s="56"/>
      <c r="AB460" s="56"/>
      <c r="AC460" s="56"/>
    </row>
    <row r="461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4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  <c r="AA461" s="56"/>
      <c r="AB461" s="56"/>
      <c r="AC461" s="56"/>
    </row>
    <row r="462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4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  <c r="AA462" s="56"/>
      <c r="AB462" s="56"/>
      <c r="AC462" s="56"/>
    </row>
    <row r="463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4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  <c r="AA463" s="56"/>
      <c r="AB463" s="56"/>
      <c r="AC463" s="56"/>
    </row>
    <row r="464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4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  <c r="AA464" s="56"/>
      <c r="AB464" s="56"/>
      <c r="AC464" s="56"/>
    </row>
    <row r="465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4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  <c r="AA465" s="56"/>
      <c r="AB465" s="56"/>
      <c r="AC465" s="56"/>
    </row>
    <row r="466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4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  <c r="AA466" s="56"/>
      <c r="AB466" s="56"/>
      <c r="AC466" s="56"/>
    </row>
    <row r="467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4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  <c r="AA467" s="56"/>
      <c r="AB467" s="56"/>
      <c r="AC467" s="56"/>
    </row>
    <row r="468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4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  <c r="AA468" s="56"/>
      <c r="AB468" s="56"/>
      <c r="AC468" s="56"/>
    </row>
    <row r="469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4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  <c r="AA469" s="56"/>
      <c r="AB469" s="56"/>
      <c r="AC469" s="56"/>
    </row>
    <row r="470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4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  <c r="AA470" s="56"/>
      <c r="AB470" s="56"/>
      <c r="AC470" s="56"/>
    </row>
    <row r="471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4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  <c r="AA471" s="56"/>
      <c r="AB471" s="56"/>
      <c r="AC471" s="56"/>
    </row>
    <row r="472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4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  <c r="AA472" s="56"/>
      <c r="AB472" s="56"/>
      <c r="AC472" s="56"/>
    </row>
    <row r="473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4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  <c r="AA473" s="56"/>
      <c r="AB473" s="56"/>
      <c r="AC473" s="56"/>
    </row>
    <row r="474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4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  <c r="AA474" s="56"/>
      <c r="AB474" s="56"/>
      <c r="AC474" s="56"/>
    </row>
    <row r="475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4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  <c r="AA475" s="56"/>
      <c r="AB475" s="56"/>
      <c r="AC475" s="56"/>
    </row>
    <row r="476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4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  <c r="AA476" s="56"/>
      <c r="AB476" s="56"/>
      <c r="AC476" s="56"/>
    </row>
    <row r="477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4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  <c r="AA477" s="56"/>
      <c r="AB477" s="56"/>
      <c r="AC477" s="56"/>
    </row>
    <row r="478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4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  <c r="AA478" s="56"/>
      <c r="AB478" s="56"/>
      <c r="AC478" s="56"/>
    </row>
    <row r="479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4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  <c r="AA479" s="56"/>
      <c r="AB479" s="56"/>
      <c r="AC479" s="56"/>
    </row>
    <row r="480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4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  <c r="AA480" s="56"/>
      <c r="AB480" s="56"/>
      <c r="AC480" s="56"/>
    </row>
    <row r="481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4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  <c r="AA481" s="56"/>
      <c r="AB481" s="56"/>
      <c r="AC481" s="56"/>
    </row>
    <row r="482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4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  <c r="AA482" s="56"/>
      <c r="AB482" s="56"/>
      <c r="AC482" s="56"/>
    </row>
    <row r="483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4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  <c r="AA483" s="56"/>
      <c r="AB483" s="56"/>
      <c r="AC483" s="56"/>
    </row>
    <row r="484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4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  <c r="AA484" s="56"/>
      <c r="AB484" s="56"/>
      <c r="AC484" s="56"/>
    </row>
    <row r="485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4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  <c r="AA485" s="56"/>
      <c r="AB485" s="56"/>
      <c r="AC485" s="56"/>
    </row>
    <row r="486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4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  <c r="AA486" s="56"/>
      <c r="AB486" s="56"/>
      <c r="AC486" s="56"/>
    </row>
    <row r="487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4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  <c r="AA487" s="56"/>
      <c r="AB487" s="56"/>
      <c r="AC487" s="56"/>
    </row>
    <row r="488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4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  <c r="AA488" s="56"/>
      <c r="AB488" s="56"/>
      <c r="AC488" s="56"/>
    </row>
    <row r="489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4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  <c r="AA489" s="56"/>
      <c r="AB489" s="56"/>
      <c r="AC489" s="56"/>
    </row>
    <row r="490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4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  <c r="AA490" s="56"/>
      <c r="AB490" s="56"/>
      <c r="AC490" s="56"/>
    </row>
    <row r="491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4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  <c r="AA491" s="56"/>
      <c r="AB491" s="56"/>
      <c r="AC491" s="56"/>
    </row>
    <row r="492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4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  <c r="AA492" s="56"/>
      <c r="AB492" s="56"/>
      <c r="AC492" s="56"/>
    </row>
    <row r="493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4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  <c r="AA493" s="56"/>
      <c r="AB493" s="56"/>
      <c r="AC493" s="56"/>
    </row>
    <row r="494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4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  <c r="AA494" s="56"/>
      <c r="AB494" s="56"/>
      <c r="AC494" s="56"/>
    </row>
    <row r="495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4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  <c r="AA495" s="56"/>
      <c r="AB495" s="56"/>
      <c r="AC495" s="56"/>
    </row>
    <row r="496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4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  <c r="AA496" s="56"/>
      <c r="AB496" s="56"/>
      <c r="AC496" s="56"/>
    </row>
    <row r="497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4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  <c r="AA497" s="56"/>
      <c r="AB497" s="56"/>
      <c r="AC497" s="56"/>
    </row>
    <row r="498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4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  <c r="AA498" s="56"/>
      <c r="AB498" s="56"/>
      <c r="AC498" s="56"/>
    </row>
    <row r="499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4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  <c r="AA499" s="56"/>
      <c r="AB499" s="56"/>
      <c r="AC499" s="56"/>
    </row>
    <row r="500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4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  <c r="AA500" s="56"/>
      <c r="AB500" s="56"/>
      <c r="AC500" s="56"/>
    </row>
    <row r="501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4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  <c r="AA501" s="56"/>
      <c r="AB501" s="56"/>
      <c r="AC501" s="56"/>
    </row>
    <row r="502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4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  <c r="AA502" s="56"/>
      <c r="AB502" s="56"/>
      <c r="AC502" s="56"/>
    </row>
    <row r="503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4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  <c r="AA503" s="56"/>
      <c r="AB503" s="56"/>
      <c r="AC503" s="56"/>
    </row>
    <row r="504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4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  <c r="AA504" s="56"/>
      <c r="AB504" s="56"/>
      <c r="AC504" s="56"/>
    </row>
    <row r="505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4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  <c r="AA505" s="56"/>
      <c r="AB505" s="56"/>
      <c r="AC505" s="56"/>
    </row>
    <row r="506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4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  <c r="AA506" s="56"/>
      <c r="AB506" s="56"/>
      <c r="AC506" s="56"/>
    </row>
    <row r="507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4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  <c r="AA507" s="56"/>
      <c r="AB507" s="56"/>
      <c r="AC507" s="56"/>
    </row>
    <row r="508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4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  <c r="AA508" s="56"/>
      <c r="AB508" s="56"/>
      <c r="AC508" s="56"/>
    </row>
    <row r="509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4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  <c r="AA509" s="56"/>
      <c r="AB509" s="56"/>
      <c r="AC509" s="56"/>
    </row>
    <row r="510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4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  <c r="AA510" s="56"/>
      <c r="AB510" s="56"/>
      <c r="AC510" s="56"/>
    </row>
    <row r="511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4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  <c r="AA511" s="56"/>
      <c r="AB511" s="56"/>
      <c r="AC511" s="56"/>
    </row>
    <row r="512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4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  <c r="AA512" s="56"/>
      <c r="AB512" s="56"/>
      <c r="AC512" s="56"/>
    </row>
    <row r="513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4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  <c r="AA513" s="56"/>
      <c r="AB513" s="56"/>
      <c r="AC513" s="56"/>
    </row>
    <row r="514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4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  <c r="AA514" s="56"/>
      <c r="AB514" s="56"/>
      <c r="AC514" s="56"/>
    </row>
    <row r="515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4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  <c r="AA515" s="56"/>
      <c r="AB515" s="56"/>
      <c r="AC515" s="56"/>
    </row>
    <row r="516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4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  <c r="AA516" s="56"/>
      <c r="AB516" s="56"/>
      <c r="AC516" s="56"/>
    </row>
    <row r="517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4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  <c r="AA517" s="56"/>
      <c r="AB517" s="56"/>
      <c r="AC517" s="56"/>
    </row>
    <row r="518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4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  <c r="AA518" s="56"/>
      <c r="AB518" s="56"/>
      <c r="AC518" s="56"/>
    </row>
    <row r="519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4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  <c r="AA519" s="56"/>
      <c r="AB519" s="56"/>
      <c r="AC519" s="56"/>
    </row>
    <row r="520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4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  <c r="AA520" s="56"/>
      <c r="AB520" s="56"/>
      <c r="AC520" s="56"/>
    </row>
    <row r="521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4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  <c r="AA521" s="56"/>
      <c r="AB521" s="56"/>
      <c r="AC521" s="56"/>
    </row>
    <row r="522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4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  <c r="AA522" s="56"/>
      <c r="AB522" s="56"/>
      <c r="AC522" s="56"/>
    </row>
    <row r="523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4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  <c r="AA523" s="56"/>
      <c r="AB523" s="56"/>
      <c r="AC523" s="56"/>
    </row>
    <row r="524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4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  <c r="AA524" s="56"/>
      <c r="AB524" s="56"/>
      <c r="AC524" s="56"/>
    </row>
    <row r="525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4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  <c r="AA525" s="56"/>
      <c r="AB525" s="56"/>
      <c r="AC525" s="56"/>
    </row>
    <row r="526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4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  <c r="AA526" s="56"/>
      <c r="AB526" s="56"/>
      <c r="AC526" s="56"/>
    </row>
    <row r="527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4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  <c r="AA527" s="56"/>
      <c r="AB527" s="56"/>
      <c r="AC527" s="56"/>
    </row>
    <row r="528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4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  <c r="AA528" s="56"/>
      <c r="AB528" s="56"/>
      <c r="AC528" s="56"/>
    </row>
    <row r="529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4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  <c r="AA529" s="56"/>
      <c r="AB529" s="56"/>
      <c r="AC529" s="56"/>
    </row>
    <row r="530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4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  <c r="AA530" s="56"/>
      <c r="AB530" s="56"/>
      <c r="AC530" s="56"/>
    </row>
    <row r="531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4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  <c r="AA531" s="56"/>
      <c r="AB531" s="56"/>
      <c r="AC531" s="56"/>
    </row>
    <row r="532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4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  <c r="AA532" s="56"/>
      <c r="AB532" s="56"/>
      <c r="AC532" s="56"/>
    </row>
    <row r="533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4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  <c r="AA533" s="56"/>
      <c r="AB533" s="56"/>
      <c r="AC533" s="56"/>
    </row>
    <row r="534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4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  <c r="AA534" s="56"/>
      <c r="AB534" s="56"/>
      <c r="AC534" s="56"/>
    </row>
    <row r="535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4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  <c r="AA535" s="56"/>
      <c r="AB535" s="56"/>
      <c r="AC535" s="56"/>
    </row>
    <row r="536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4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  <c r="AA536" s="56"/>
      <c r="AB536" s="56"/>
      <c r="AC536" s="56"/>
    </row>
    <row r="537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4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  <c r="AA537" s="56"/>
      <c r="AB537" s="56"/>
      <c r="AC537" s="56"/>
    </row>
    <row r="538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4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  <c r="AA538" s="56"/>
      <c r="AB538" s="56"/>
      <c r="AC538" s="56"/>
    </row>
    <row r="539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4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  <c r="AA539" s="56"/>
      <c r="AB539" s="56"/>
      <c r="AC539" s="56"/>
    </row>
    <row r="540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4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  <c r="AA540" s="56"/>
      <c r="AB540" s="56"/>
      <c r="AC540" s="56"/>
    </row>
    <row r="541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4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  <c r="AA541" s="56"/>
      <c r="AB541" s="56"/>
      <c r="AC541" s="56"/>
    </row>
    <row r="542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4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  <c r="AA542" s="56"/>
      <c r="AB542" s="56"/>
      <c r="AC542" s="56"/>
    </row>
    <row r="543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4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  <c r="AA543" s="56"/>
      <c r="AB543" s="56"/>
      <c r="AC543" s="56"/>
    </row>
    <row r="544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4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  <c r="AA544" s="56"/>
      <c r="AB544" s="56"/>
      <c r="AC544" s="56"/>
    </row>
    <row r="545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4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  <c r="AA545" s="56"/>
      <c r="AB545" s="56"/>
      <c r="AC545" s="56"/>
    </row>
    <row r="546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4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  <c r="AA546" s="56"/>
      <c r="AB546" s="56"/>
      <c r="AC546" s="56"/>
    </row>
    <row r="547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4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  <c r="AA547" s="56"/>
      <c r="AB547" s="56"/>
      <c r="AC547" s="56"/>
    </row>
    <row r="548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4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  <c r="AA548" s="56"/>
      <c r="AB548" s="56"/>
      <c r="AC548" s="56"/>
    </row>
    <row r="549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4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  <c r="AA549" s="56"/>
      <c r="AB549" s="56"/>
      <c r="AC549" s="56"/>
    </row>
    <row r="550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4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  <c r="AA550" s="56"/>
      <c r="AB550" s="56"/>
      <c r="AC550" s="56"/>
    </row>
    <row r="551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4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  <c r="AA551" s="56"/>
      <c r="AB551" s="56"/>
      <c r="AC551" s="56"/>
    </row>
    <row r="552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4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  <c r="AA552" s="56"/>
      <c r="AB552" s="56"/>
      <c r="AC552" s="56"/>
    </row>
    <row r="553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4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  <c r="AA553" s="56"/>
      <c r="AB553" s="56"/>
      <c r="AC553" s="56"/>
    </row>
    <row r="554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4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  <c r="AA554" s="56"/>
      <c r="AB554" s="56"/>
      <c r="AC554" s="56"/>
    </row>
    <row r="555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4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  <c r="AA555" s="56"/>
      <c r="AB555" s="56"/>
      <c r="AC555" s="56"/>
    </row>
    <row r="556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4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  <c r="AA556" s="56"/>
      <c r="AB556" s="56"/>
      <c r="AC556" s="56"/>
    </row>
    <row r="557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4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  <c r="AA557" s="56"/>
      <c r="AB557" s="56"/>
      <c r="AC557" s="56"/>
    </row>
    <row r="558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4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  <c r="AA558" s="56"/>
      <c r="AB558" s="56"/>
      <c r="AC558" s="56"/>
    </row>
    <row r="559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4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  <c r="AA559" s="56"/>
      <c r="AB559" s="56"/>
      <c r="AC559" s="56"/>
    </row>
    <row r="560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4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  <c r="AA560" s="56"/>
      <c r="AB560" s="56"/>
      <c r="AC560" s="56"/>
    </row>
    <row r="561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4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  <c r="AA561" s="56"/>
      <c r="AB561" s="56"/>
      <c r="AC561" s="56"/>
    </row>
    <row r="562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4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  <c r="AA562" s="56"/>
      <c r="AB562" s="56"/>
      <c r="AC562" s="56"/>
    </row>
    <row r="563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4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  <c r="AA563" s="56"/>
      <c r="AB563" s="56"/>
      <c r="AC563" s="56"/>
    </row>
    <row r="564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4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  <c r="AA564" s="56"/>
      <c r="AB564" s="56"/>
      <c r="AC564" s="56"/>
    </row>
    <row r="565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4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  <c r="AA565" s="56"/>
      <c r="AB565" s="56"/>
      <c r="AC565" s="56"/>
    </row>
    <row r="566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4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  <c r="AA566" s="56"/>
      <c r="AB566" s="56"/>
      <c r="AC566" s="56"/>
    </row>
    <row r="567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4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  <c r="AA567" s="56"/>
      <c r="AB567" s="56"/>
      <c r="AC567" s="56"/>
    </row>
    <row r="568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4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  <c r="AA568" s="56"/>
      <c r="AB568" s="56"/>
      <c r="AC568" s="56"/>
    </row>
    <row r="569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4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  <c r="AA569" s="56"/>
      <c r="AB569" s="56"/>
      <c r="AC569" s="56"/>
    </row>
    <row r="570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4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  <c r="AA570" s="56"/>
      <c r="AB570" s="56"/>
      <c r="AC570" s="56"/>
    </row>
    <row r="571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4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  <c r="AA571" s="56"/>
      <c r="AB571" s="56"/>
      <c r="AC571" s="56"/>
    </row>
    <row r="572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4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  <c r="AA572" s="56"/>
      <c r="AB572" s="56"/>
      <c r="AC572" s="56"/>
    </row>
    <row r="573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4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  <c r="AA573" s="56"/>
      <c r="AB573" s="56"/>
      <c r="AC573" s="56"/>
    </row>
    <row r="574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4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  <c r="AA574" s="56"/>
      <c r="AB574" s="56"/>
      <c r="AC574" s="56"/>
    </row>
    <row r="575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4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  <c r="AA575" s="56"/>
      <c r="AB575" s="56"/>
      <c r="AC575" s="56"/>
    </row>
    <row r="576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4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  <c r="AA576" s="56"/>
      <c r="AB576" s="56"/>
      <c r="AC576" s="56"/>
    </row>
    <row r="577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4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  <c r="AA577" s="56"/>
      <c r="AB577" s="56"/>
      <c r="AC577" s="56"/>
    </row>
    <row r="578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4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  <c r="AA578" s="56"/>
      <c r="AB578" s="56"/>
      <c r="AC578" s="56"/>
    </row>
    <row r="579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4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  <c r="AA579" s="56"/>
      <c r="AB579" s="56"/>
      <c r="AC579" s="56"/>
    </row>
    <row r="580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4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  <c r="AA580" s="56"/>
      <c r="AB580" s="56"/>
      <c r="AC580" s="56"/>
    </row>
    <row r="581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4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  <c r="AA581" s="56"/>
      <c r="AB581" s="56"/>
      <c r="AC581" s="56"/>
    </row>
    <row r="582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4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  <c r="AA582" s="56"/>
      <c r="AB582" s="56"/>
      <c r="AC582" s="56"/>
    </row>
    <row r="583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4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  <c r="AA583" s="56"/>
      <c r="AB583" s="56"/>
      <c r="AC583" s="56"/>
    </row>
    <row r="584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4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  <c r="AA584" s="56"/>
      <c r="AB584" s="56"/>
      <c r="AC584" s="56"/>
    </row>
    <row r="585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4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  <c r="AA585" s="56"/>
      <c r="AB585" s="56"/>
      <c r="AC585" s="56"/>
    </row>
    <row r="586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4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  <c r="AA586" s="56"/>
      <c r="AB586" s="56"/>
      <c r="AC586" s="56"/>
    </row>
    <row r="587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4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  <c r="AA587" s="56"/>
      <c r="AB587" s="56"/>
      <c r="AC587" s="56"/>
    </row>
    <row r="588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4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  <c r="AA588" s="56"/>
      <c r="AB588" s="56"/>
      <c r="AC588" s="56"/>
    </row>
    <row r="589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4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  <c r="AA589" s="56"/>
      <c r="AB589" s="56"/>
      <c r="AC589" s="56"/>
    </row>
    <row r="590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4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  <c r="AA590" s="56"/>
      <c r="AB590" s="56"/>
      <c r="AC590" s="56"/>
    </row>
    <row r="591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4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  <c r="AA591" s="56"/>
      <c r="AB591" s="56"/>
      <c r="AC591" s="56"/>
    </row>
    <row r="592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4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  <c r="AA592" s="56"/>
      <c r="AB592" s="56"/>
      <c r="AC592" s="56"/>
    </row>
    <row r="593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4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  <c r="AA593" s="56"/>
      <c r="AB593" s="56"/>
      <c r="AC593" s="56"/>
    </row>
    <row r="594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4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  <c r="AA594" s="56"/>
      <c r="AB594" s="56"/>
      <c r="AC594" s="56"/>
    </row>
    <row r="595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4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  <c r="AA595" s="56"/>
      <c r="AB595" s="56"/>
      <c r="AC595" s="56"/>
    </row>
    <row r="596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4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  <c r="AA596" s="56"/>
      <c r="AB596" s="56"/>
      <c r="AC596" s="56"/>
    </row>
    <row r="597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4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  <c r="AA597" s="56"/>
      <c r="AB597" s="56"/>
      <c r="AC597" s="56"/>
    </row>
    <row r="598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4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  <c r="AA598" s="56"/>
      <c r="AB598" s="56"/>
      <c r="AC598" s="56"/>
    </row>
    <row r="599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4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  <c r="AA599" s="56"/>
      <c r="AB599" s="56"/>
      <c r="AC599" s="56"/>
    </row>
    <row r="600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4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  <c r="AA600" s="56"/>
      <c r="AB600" s="56"/>
      <c r="AC600" s="56"/>
    </row>
    <row r="601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4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  <c r="AA601" s="56"/>
      <c r="AB601" s="56"/>
      <c r="AC601" s="56"/>
    </row>
    <row r="602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4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  <c r="AA602" s="56"/>
      <c r="AB602" s="56"/>
      <c r="AC602" s="56"/>
    </row>
    <row r="603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4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  <c r="AA603" s="56"/>
      <c r="AB603" s="56"/>
      <c r="AC603" s="56"/>
    </row>
    <row r="604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4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  <c r="AA604" s="56"/>
      <c r="AB604" s="56"/>
      <c r="AC604" s="56"/>
    </row>
    <row r="605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4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  <c r="AA605" s="56"/>
      <c r="AB605" s="56"/>
      <c r="AC605" s="56"/>
    </row>
    <row r="606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4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  <c r="AA606" s="56"/>
      <c r="AB606" s="56"/>
      <c r="AC606" s="56"/>
    </row>
    <row r="607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4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  <c r="AA607" s="56"/>
      <c r="AB607" s="56"/>
      <c r="AC607" s="56"/>
    </row>
    <row r="608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4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  <c r="AA608" s="56"/>
      <c r="AB608" s="56"/>
      <c r="AC608" s="56"/>
    </row>
    <row r="609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4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  <c r="AA609" s="56"/>
      <c r="AB609" s="56"/>
      <c r="AC609" s="56"/>
    </row>
    <row r="610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4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  <c r="AA610" s="56"/>
      <c r="AB610" s="56"/>
      <c r="AC610" s="56"/>
    </row>
    <row r="611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4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  <c r="AA611" s="56"/>
      <c r="AB611" s="56"/>
      <c r="AC611" s="56"/>
    </row>
    <row r="612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4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  <c r="AA612" s="56"/>
      <c r="AB612" s="56"/>
      <c r="AC612" s="56"/>
    </row>
    <row r="613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4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  <c r="AA613" s="56"/>
      <c r="AB613" s="56"/>
      <c r="AC613" s="56"/>
    </row>
    <row r="614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4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  <c r="AA614" s="56"/>
      <c r="AB614" s="56"/>
      <c r="AC614" s="56"/>
    </row>
    <row r="615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4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  <c r="AA615" s="56"/>
      <c r="AB615" s="56"/>
      <c r="AC615" s="56"/>
    </row>
    <row r="616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4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  <c r="AA616" s="56"/>
      <c r="AB616" s="56"/>
      <c r="AC616" s="56"/>
    </row>
    <row r="617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4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  <c r="AA617" s="56"/>
      <c r="AB617" s="56"/>
      <c r="AC617" s="56"/>
    </row>
    <row r="618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4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  <c r="AA618" s="56"/>
      <c r="AB618" s="56"/>
      <c r="AC618" s="56"/>
    </row>
    <row r="619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4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  <c r="AA619" s="56"/>
      <c r="AB619" s="56"/>
      <c r="AC619" s="56"/>
    </row>
    <row r="620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4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  <c r="AA620" s="56"/>
      <c r="AB620" s="56"/>
      <c r="AC620" s="56"/>
    </row>
    <row r="621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4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  <c r="AA621" s="56"/>
      <c r="AB621" s="56"/>
      <c r="AC621" s="56"/>
    </row>
    <row r="622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4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  <c r="AA622" s="56"/>
      <c r="AB622" s="56"/>
      <c r="AC622" s="56"/>
    </row>
    <row r="623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4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  <c r="AA623" s="56"/>
      <c r="AB623" s="56"/>
      <c r="AC623" s="56"/>
    </row>
    <row r="624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4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  <c r="AA624" s="56"/>
      <c r="AB624" s="56"/>
      <c r="AC624" s="56"/>
    </row>
    <row r="625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4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  <c r="AA625" s="56"/>
      <c r="AB625" s="56"/>
      <c r="AC625" s="56"/>
    </row>
    <row r="626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4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  <c r="AA626" s="56"/>
      <c r="AB626" s="56"/>
      <c r="AC626" s="56"/>
    </row>
    <row r="627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4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  <c r="AA627" s="56"/>
      <c r="AB627" s="56"/>
      <c r="AC627" s="56"/>
    </row>
    <row r="628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4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  <c r="AA628" s="56"/>
      <c r="AB628" s="56"/>
      <c r="AC628" s="56"/>
    </row>
    <row r="629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4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  <c r="AA629" s="56"/>
      <c r="AB629" s="56"/>
      <c r="AC629" s="56"/>
    </row>
    <row r="630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4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  <c r="AA630" s="56"/>
      <c r="AB630" s="56"/>
      <c r="AC630" s="56"/>
    </row>
    <row r="631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4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  <c r="AA631" s="56"/>
      <c r="AB631" s="56"/>
      <c r="AC631" s="56"/>
    </row>
    <row r="632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4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  <c r="AA632" s="56"/>
      <c r="AB632" s="56"/>
      <c r="AC632" s="56"/>
    </row>
    <row r="633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4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  <c r="AA633" s="56"/>
      <c r="AB633" s="56"/>
      <c r="AC633" s="56"/>
    </row>
    <row r="634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4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  <c r="AA634" s="56"/>
      <c r="AB634" s="56"/>
      <c r="AC634" s="56"/>
    </row>
    <row r="635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4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  <c r="AA635" s="56"/>
      <c r="AB635" s="56"/>
      <c r="AC635" s="56"/>
    </row>
    <row r="636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4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  <c r="AA636" s="56"/>
      <c r="AB636" s="56"/>
      <c r="AC636" s="56"/>
    </row>
    <row r="637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4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  <c r="AA637" s="56"/>
      <c r="AB637" s="56"/>
      <c r="AC637" s="56"/>
    </row>
    <row r="638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4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  <c r="AA638" s="56"/>
      <c r="AB638" s="56"/>
      <c r="AC638" s="56"/>
    </row>
    <row r="639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4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  <c r="AA639" s="56"/>
      <c r="AB639" s="56"/>
      <c r="AC639" s="56"/>
    </row>
    <row r="640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4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  <c r="AA640" s="56"/>
      <c r="AB640" s="56"/>
      <c r="AC640" s="56"/>
    </row>
    <row r="641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4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  <c r="AA641" s="56"/>
      <c r="AB641" s="56"/>
      <c r="AC641" s="56"/>
    </row>
    <row r="642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4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  <c r="AA642" s="56"/>
      <c r="AB642" s="56"/>
      <c r="AC642" s="56"/>
    </row>
    <row r="643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4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  <c r="AA643" s="56"/>
      <c r="AB643" s="56"/>
      <c r="AC643" s="56"/>
    </row>
    <row r="644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4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  <c r="AA644" s="56"/>
      <c r="AB644" s="56"/>
      <c r="AC644" s="56"/>
    </row>
    <row r="645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4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  <c r="AA645" s="56"/>
      <c r="AB645" s="56"/>
      <c r="AC645" s="56"/>
    </row>
    <row r="646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4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  <c r="AA646" s="56"/>
      <c r="AB646" s="56"/>
      <c r="AC646" s="56"/>
    </row>
    <row r="647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4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  <c r="AA647" s="56"/>
      <c r="AB647" s="56"/>
      <c r="AC647" s="56"/>
    </row>
    <row r="648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4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  <c r="AA648" s="56"/>
      <c r="AB648" s="56"/>
      <c r="AC648" s="56"/>
    </row>
    <row r="649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4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  <c r="AA649" s="56"/>
      <c r="AB649" s="56"/>
      <c r="AC649" s="56"/>
    </row>
    <row r="650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4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  <c r="AA650" s="56"/>
      <c r="AB650" s="56"/>
      <c r="AC650" s="56"/>
    </row>
    <row r="651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4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  <c r="AA651" s="56"/>
      <c r="AB651" s="56"/>
      <c r="AC651" s="56"/>
    </row>
    <row r="652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4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  <c r="AA652" s="56"/>
      <c r="AB652" s="56"/>
      <c r="AC652" s="56"/>
    </row>
    <row r="653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4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  <c r="AA653" s="56"/>
      <c r="AB653" s="56"/>
      <c r="AC653" s="56"/>
    </row>
    <row r="654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4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  <c r="AA654" s="56"/>
      <c r="AB654" s="56"/>
      <c r="AC654" s="56"/>
    </row>
    <row r="655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4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  <c r="AA655" s="56"/>
      <c r="AB655" s="56"/>
      <c r="AC655" s="56"/>
    </row>
    <row r="656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4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  <c r="AA656" s="56"/>
      <c r="AB656" s="56"/>
      <c r="AC656" s="56"/>
    </row>
    <row r="657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4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  <c r="AA657" s="56"/>
      <c r="AB657" s="56"/>
      <c r="AC657" s="56"/>
    </row>
    <row r="658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4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  <c r="AA658" s="56"/>
      <c r="AB658" s="56"/>
      <c r="AC658" s="56"/>
    </row>
    <row r="659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4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  <c r="AA659" s="56"/>
      <c r="AB659" s="56"/>
      <c r="AC659" s="56"/>
    </row>
    <row r="660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4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  <c r="AA660" s="56"/>
      <c r="AB660" s="56"/>
      <c r="AC660" s="56"/>
    </row>
    <row r="661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4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  <c r="AA661" s="56"/>
      <c r="AB661" s="56"/>
      <c r="AC661" s="56"/>
    </row>
    <row r="662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4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  <c r="AA662" s="56"/>
      <c r="AB662" s="56"/>
      <c r="AC662" s="56"/>
    </row>
    <row r="663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4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  <c r="AA663" s="56"/>
      <c r="AB663" s="56"/>
      <c r="AC663" s="56"/>
    </row>
    <row r="664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4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  <c r="AA664" s="56"/>
      <c r="AB664" s="56"/>
      <c r="AC664" s="56"/>
    </row>
    <row r="665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4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  <c r="AA665" s="56"/>
      <c r="AB665" s="56"/>
      <c r="AC665" s="56"/>
    </row>
    <row r="666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4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  <c r="AA666" s="56"/>
      <c r="AB666" s="56"/>
      <c r="AC666" s="56"/>
    </row>
    <row r="667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4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  <c r="AA667" s="56"/>
      <c r="AB667" s="56"/>
      <c r="AC667" s="56"/>
    </row>
    <row r="668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4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  <c r="AA668" s="56"/>
      <c r="AB668" s="56"/>
      <c r="AC668" s="56"/>
    </row>
    <row r="669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4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  <c r="AA669" s="56"/>
      <c r="AB669" s="56"/>
      <c r="AC669" s="56"/>
    </row>
    <row r="670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4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  <c r="AA670" s="56"/>
      <c r="AB670" s="56"/>
      <c r="AC670" s="56"/>
    </row>
    <row r="671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4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  <c r="AA671" s="56"/>
      <c r="AB671" s="56"/>
      <c r="AC671" s="56"/>
    </row>
    <row r="672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4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  <c r="AA672" s="56"/>
      <c r="AB672" s="56"/>
      <c r="AC672" s="56"/>
    </row>
    <row r="673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4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  <c r="AA673" s="56"/>
      <c r="AB673" s="56"/>
      <c r="AC673" s="56"/>
    </row>
    <row r="674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4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  <c r="AA674" s="56"/>
      <c r="AB674" s="56"/>
      <c r="AC674" s="56"/>
    </row>
    <row r="675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4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  <c r="AA675" s="56"/>
      <c r="AB675" s="56"/>
      <c r="AC675" s="56"/>
    </row>
    <row r="676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4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  <c r="AA676" s="56"/>
      <c r="AB676" s="56"/>
      <c r="AC676" s="56"/>
    </row>
    <row r="677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4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  <c r="AA677" s="56"/>
      <c r="AB677" s="56"/>
      <c r="AC677" s="56"/>
    </row>
    <row r="678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4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  <c r="AA678" s="56"/>
      <c r="AB678" s="56"/>
      <c r="AC678" s="56"/>
    </row>
    <row r="679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4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  <c r="AA679" s="56"/>
      <c r="AB679" s="56"/>
      <c r="AC679" s="56"/>
    </row>
    <row r="680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4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  <c r="AA680" s="56"/>
      <c r="AB680" s="56"/>
      <c r="AC680" s="56"/>
    </row>
    <row r="681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4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  <c r="AA681" s="56"/>
      <c r="AB681" s="56"/>
      <c r="AC681" s="56"/>
    </row>
    <row r="682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4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  <c r="AA682" s="56"/>
      <c r="AB682" s="56"/>
      <c r="AC682" s="56"/>
    </row>
    <row r="683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4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  <c r="AA683" s="56"/>
      <c r="AB683" s="56"/>
      <c r="AC683" s="56"/>
    </row>
    <row r="684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4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  <c r="AA684" s="56"/>
      <c r="AB684" s="56"/>
      <c r="AC684" s="56"/>
    </row>
    <row r="685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4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  <c r="AA685" s="56"/>
      <c r="AB685" s="56"/>
      <c r="AC685" s="56"/>
    </row>
    <row r="686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4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  <c r="AA686" s="56"/>
      <c r="AB686" s="56"/>
      <c r="AC686" s="56"/>
    </row>
    <row r="687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4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  <c r="AA687" s="56"/>
      <c r="AB687" s="56"/>
      <c r="AC687" s="56"/>
    </row>
    <row r="688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4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  <c r="AA688" s="56"/>
      <c r="AB688" s="56"/>
      <c r="AC688" s="56"/>
    </row>
    <row r="689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4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  <c r="AA689" s="56"/>
      <c r="AB689" s="56"/>
      <c r="AC689" s="56"/>
    </row>
    <row r="690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4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  <c r="AA690" s="56"/>
      <c r="AB690" s="56"/>
      <c r="AC690" s="56"/>
    </row>
    <row r="691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4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  <c r="AA691" s="56"/>
      <c r="AB691" s="56"/>
      <c r="AC691" s="56"/>
    </row>
    <row r="692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4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  <c r="AA692" s="56"/>
      <c r="AB692" s="56"/>
      <c r="AC692" s="56"/>
    </row>
    <row r="693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4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  <c r="AA693" s="56"/>
      <c r="AB693" s="56"/>
      <c r="AC693" s="56"/>
    </row>
    <row r="694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4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  <c r="AA694" s="56"/>
      <c r="AB694" s="56"/>
      <c r="AC694" s="56"/>
    </row>
    <row r="695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4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  <c r="AA695" s="56"/>
      <c r="AB695" s="56"/>
      <c r="AC695" s="56"/>
    </row>
    <row r="696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4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  <c r="AA696" s="56"/>
      <c r="AB696" s="56"/>
      <c r="AC696" s="56"/>
    </row>
    <row r="697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4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  <c r="AA697" s="56"/>
      <c r="AB697" s="56"/>
      <c r="AC697" s="56"/>
    </row>
    <row r="698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4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  <c r="AA698" s="56"/>
      <c r="AB698" s="56"/>
      <c r="AC698" s="56"/>
    </row>
    <row r="699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4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  <c r="AA699" s="56"/>
      <c r="AB699" s="56"/>
      <c r="AC699" s="56"/>
    </row>
    <row r="700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4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  <c r="AA700" s="56"/>
      <c r="AB700" s="56"/>
      <c r="AC700" s="56"/>
    </row>
    <row r="701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4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  <c r="AA701" s="56"/>
      <c r="AB701" s="56"/>
      <c r="AC701" s="56"/>
    </row>
    <row r="702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4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  <c r="AA702" s="56"/>
      <c r="AB702" s="56"/>
      <c r="AC702" s="56"/>
    </row>
    <row r="703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4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  <c r="AA703" s="56"/>
      <c r="AB703" s="56"/>
      <c r="AC703" s="56"/>
    </row>
    <row r="704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4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  <c r="AA704" s="56"/>
      <c r="AB704" s="56"/>
      <c r="AC704" s="56"/>
    </row>
    <row r="705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4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  <c r="AA705" s="56"/>
      <c r="AB705" s="56"/>
      <c r="AC705" s="56"/>
    </row>
    <row r="706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4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  <c r="AA706" s="56"/>
      <c r="AB706" s="56"/>
      <c r="AC706" s="56"/>
    </row>
    <row r="707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4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  <c r="AA707" s="56"/>
      <c r="AB707" s="56"/>
      <c r="AC707" s="56"/>
    </row>
    <row r="708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4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  <c r="AA708" s="56"/>
      <c r="AB708" s="56"/>
      <c r="AC708" s="56"/>
    </row>
    <row r="709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4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  <c r="AA709" s="56"/>
      <c r="AB709" s="56"/>
      <c r="AC709" s="56"/>
    </row>
    <row r="710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4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  <c r="AA710" s="56"/>
      <c r="AB710" s="56"/>
      <c r="AC710" s="56"/>
    </row>
    <row r="711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4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  <c r="AA711" s="56"/>
      <c r="AB711" s="56"/>
      <c r="AC711" s="56"/>
    </row>
    <row r="712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4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  <c r="AA712" s="56"/>
      <c r="AB712" s="56"/>
      <c r="AC712" s="56"/>
    </row>
    <row r="713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4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  <c r="AA713" s="56"/>
      <c r="AB713" s="56"/>
      <c r="AC713" s="56"/>
    </row>
    <row r="714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4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  <c r="AA714" s="56"/>
      <c r="AB714" s="56"/>
      <c r="AC714" s="56"/>
    </row>
    <row r="715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4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  <c r="AA715" s="56"/>
      <c r="AB715" s="56"/>
      <c r="AC715" s="56"/>
    </row>
    <row r="716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4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  <c r="AA716" s="56"/>
      <c r="AB716" s="56"/>
      <c r="AC716" s="56"/>
    </row>
    <row r="717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4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  <c r="AA717" s="56"/>
      <c r="AB717" s="56"/>
      <c r="AC717" s="56"/>
    </row>
    <row r="718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4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  <c r="AA718" s="56"/>
      <c r="AB718" s="56"/>
      <c r="AC718" s="56"/>
    </row>
    <row r="719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4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  <c r="AA719" s="56"/>
      <c r="AB719" s="56"/>
      <c r="AC719" s="56"/>
    </row>
    <row r="720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4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  <c r="AA720" s="56"/>
      <c r="AB720" s="56"/>
      <c r="AC720" s="56"/>
    </row>
    <row r="721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4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  <c r="AA721" s="56"/>
      <c r="AB721" s="56"/>
      <c r="AC721" s="56"/>
    </row>
    <row r="722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4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  <c r="AA722" s="56"/>
      <c r="AB722" s="56"/>
      <c r="AC722" s="56"/>
    </row>
    <row r="723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4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  <c r="AA723" s="56"/>
      <c r="AB723" s="56"/>
      <c r="AC723" s="56"/>
    </row>
    <row r="724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4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  <c r="AA724" s="56"/>
      <c r="AB724" s="56"/>
      <c r="AC724" s="56"/>
    </row>
    <row r="725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4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  <c r="AA725" s="56"/>
      <c r="AB725" s="56"/>
      <c r="AC725" s="56"/>
    </row>
    <row r="726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4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  <c r="AA726" s="56"/>
      <c r="AB726" s="56"/>
      <c r="AC726" s="56"/>
    </row>
    <row r="727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4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  <c r="AA727" s="56"/>
      <c r="AB727" s="56"/>
      <c r="AC727" s="56"/>
    </row>
    <row r="728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4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  <c r="AA728" s="56"/>
      <c r="AB728" s="56"/>
      <c r="AC728" s="56"/>
    </row>
    <row r="729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4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  <c r="AA729" s="56"/>
      <c r="AB729" s="56"/>
      <c r="AC729" s="56"/>
    </row>
    <row r="730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4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  <c r="AA730" s="56"/>
      <c r="AB730" s="56"/>
      <c r="AC730" s="56"/>
    </row>
    <row r="731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4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  <c r="AA731" s="56"/>
      <c r="AB731" s="56"/>
      <c r="AC731" s="56"/>
    </row>
    <row r="732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4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  <c r="AA732" s="56"/>
      <c r="AB732" s="56"/>
      <c r="AC732" s="56"/>
    </row>
    <row r="733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4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  <c r="AA733" s="56"/>
      <c r="AB733" s="56"/>
      <c r="AC733" s="56"/>
    </row>
    <row r="734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4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  <c r="AA734" s="56"/>
      <c r="AB734" s="56"/>
      <c r="AC734" s="56"/>
    </row>
    <row r="735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4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  <c r="AA735" s="56"/>
      <c r="AB735" s="56"/>
      <c r="AC735" s="56"/>
    </row>
    <row r="736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4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  <c r="AA736" s="56"/>
      <c r="AB736" s="56"/>
      <c r="AC736" s="56"/>
    </row>
    <row r="737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4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  <c r="AA737" s="56"/>
      <c r="AB737" s="56"/>
      <c r="AC737" s="56"/>
    </row>
    <row r="738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4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  <c r="AA738" s="56"/>
      <c r="AB738" s="56"/>
      <c r="AC738" s="56"/>
    </row>
    <row r="739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4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  <c r="AA739" s="56"/>
      <c r="AB739" s="56"/>
      <c r="AC739" s="56"/>
    </row>
    <row r="740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4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  <c r="AA740" s="56"/>
      <c r="AB740" s="56"/>
      <c r="AC740" s="56"/>
    </row>
    <row r="741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4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  <c r="AA741" s="56"/>
      <c r="AB741" s="56"/>
      <c r="AC741" s="56"/>
    </row>
    <row r="742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4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  <c r="AA742" s="56"/>
      <c r="AB742" s="56"/>
      <c r="AC742" s="56"/>
    </row>
    <row r="743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4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  <c r="AA743" s="56"/>
      <c r="AB743" s="56"/>
      <c r="AC743" s="56"/>
    </row>
    <row r="744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4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  <c r="AA744" s="56"/>
      <c r="AB744" s="56"/>
      <c r="AC744" s="56"/>
    </row>
    <row r="745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4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  <c r="AA745" s="56"/>
      <c r="AB745" s="56"/>
      <c r="AC745" s="56"/>
    </row>
    <row r="746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4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  <c r="AA746" s="56"/>
      <c r="AB746" s="56"/>
      <c r="AC746" s="56"/>
    </row>
    <row r="747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4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  <c r="AA747" s="56"/>
      <c r="AB747" s="56"/>
      <c r="AC747" s="56"/>
    </row>
    <row r="748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4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  <c r="AA748" s="56"/>
      <c r="AB748" s="56"/>
      <c r="AC748" s="56"/>
    </row>
    <row r="749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4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  <c r="AA749" s="56"/>
      <c r="AB749" s="56"/>
      <c r="AC749" s="56"/>
    </row>
    <row r="750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4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  <c r="AA750" s="56"/>
      <c r="AB750" s="56"/>
      <c r="AC750" s="56"/>
    </row>
    <row r="751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4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  <c r="AA751" s="56"/>
      <c r="AB751" s="56"/>
      <c r="AC751" s="56"/>
    </row>
    <row r="752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4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  <c r="AA752" s="56"/>
      <c r="AB752" s="56"/>
      <c r="AC752" s="56"/>
    </row>
    <row r="753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4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  <c r="AA753" s="56"/>
      <c r="AB753" s="56"/>
      <c r="AC753" s="56"/>
    </row>
    <row r="754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4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  <c r="AA754" s="56"/>
      <c r="AB754" s="56"/>
      <c r="AC754" s="56"/>
    </row>
    <row r="755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4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  <c r="AA755" s="56"/>
      <c r="AB755" s="56"/>
      <c r="AC755" s="56"/>
    </row>
    <row r="756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4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  <c r="AA756" s="56"/>
      <c r="AB756" s="56"/>
      <c r="AC756" s="56"/>
    </row>
    <row r="757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4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  <c r="AA757" s="56"/>
      <c r="AB757" s="56"/>
      <c r="AC757" s="56"/>
    </row>
    <row r="758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4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  <c r="AA758" s="56"/>
      <c r="AB758" s="56"/>
      <c r="AC758" s="56"/>
    </row>
    <row r="759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4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  <c r="AA759" s="56"/>
      <c r="AB759" s="56"/>
      <c r="AC759" s="56"/>
    </row>
    <row r="760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4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  <c r="AA760" s="56"/>
      <c r="AB760" s="56"/>
      <c r="AC760" s="56"/>
    </row>
    <row r="761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4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  <c r="AA761" s="56"/>
      <c r="AB761" s="56"/>
      <c r="AC761" s="56"/>
    </row>
    <row r="762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4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  <c r="AA762" s="56"/>
      <c r="AB762" s="56"/>
      <c r="AC762" s="56"/>
    </row>
    <row r="763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4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  <c r="AA763" s="56"/>
      <c r="AB763" s="56"/>
      <c r="AC763" s="56"/>
    </row>
    <row r="764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4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  <c r="AA764" s="56"/>
      <c r="AB764" s="56"/>
      <c r="AC764" s="56"/>
    </row>
    <row r="765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4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  <c r="AA765" s="56"/>
      <c r="AB765" s="56"/>
      <c r="AC765" s="56"/>
    </row>
    <row r="766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4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  <c r="AA766" s="56"/>
      <c r="AB766" s="56"/>
      <c r="AC766" s="56"/>
    </row>
    <row r="767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4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  <c r="AA767" s="56"/>
      <c r="AB767" s="56"/>
      <c r="AC767" s="56"/>
    </row>
    <row r="768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4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  <c r="AA768" s="56"/>
      <c r="AB768" s="56"/>
      <c r="AC768" s="56"/>
    </row>
    <row r="769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4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  <c r="AA769" s="56"/>
      <c r="AB769" s="56"/>
      <c r="AC769" s="56"/>
    </row>
    <row r="770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4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  <c r="AA770" s="56"/>
      <c r="AB770" s="56"/>
      <c r="AC770" s="56"/>
    </row>
    <row r="771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4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  <c r="AA771" s="56"/>
      <c r="AB771" s="56"/>
      <c r="AC771" s="56"/>
    </row>
    <row r="772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4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  <c r="AA772" s="56"/>
      <c r="AB772" s="56"/>
      <c r="AC772" s="56"/>
    </row>
    <row r="773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4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  <c r="AA773" s="56"/>
      <c r="AB773" s="56"/>
      <c r="AC773" s="56"/>
    </row>
    <row r="774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4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  <c r="AA774" s="56"/>
      <c r="AB774" s="56"/>
      <c r="AC774" s="56"/>
    </row>
    <row r="775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4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  <c r="AA775" s="56"/>
      <c r="AB775" s="56"/>
      <c r="AC775" s="56"/>
    </row>
    <row r="776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4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  <c r="AA776" s="56"/>
      <c r="AB776" s="56"/>
      <c r="AC776" s="56"/>
    </row>
    <row r="777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4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  <c r="AA777" s="56"/>
      <c r="AB777" s="56"/>
      <c r="AC777" s="56"/>
    </row>
    <row r="778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4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  <c r="AA778" s="56"/>
      <c r="AB778" s="56"/>
      <c r="AC778" s="56"/>
    </row>
    <row r="779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4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  <c r="AA779" s="56"/>
      <c r="AB779" s="56"/>
      <c r="AC779" s="56"/>
    </row>
    <row r="780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4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  <c r="AA780" s="56"/>
      <c r="AB780" s="56"/>
      <c r="AC780" s="56"/>
    </row>
    <row r="781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4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  <c r="AA781" s="56"/>
      <c r="AB781" s="56"/>
      <c r="AC781" s="56"/>
    </row>
    <row r="782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4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  <c r="AA782" s="56"/>
      <c r="AB782" s="56"/>
      <c r="AC782" s="56"/>
    </row>
    <row r="783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4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  <c r="AA783" s="56"/>
      <c r="AB783" s="56"/>
      <c r="AC783" s="56"/>
    </row>
    <row r="784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4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  <c r="AA784" s="56"/>
      <c r="AB784" s="56"/>
      <c r="AC784" s="56"/>
    </row>
    <row r="785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4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  <c r="AA785" s="56"/>
      <c r="AB785" s="56"/>
      <c r="AC785" s="56"/>
    </row>
    <row r="786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4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  <c r="AA786" s="56"/>
      <c r="AB786" s="56"/>
      <c r="AC786" s="56"/>
    </row>
    <row r="787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4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  <c r="AA787" s="56"/>
      <c r="AB787" s="56"/>
      <c r="AC787" s="56"/>
    </row>
    <row r="788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4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  <c r="AA788" s="56"/>
      <c r="AB788" s="56"/>
      <c r="AC788" s="56"/>
    </row>
    <row r="789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4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  <c r="AA789" s="56"/>
      <c r="AB789" s="56"/>
      <c r="AC789" s="56"/>
    </row>
    <row r="790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4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  <c r="AA790" s="56"/>
      <c r="AB790" s="56"/>
      <c r="AC790" s="56"/>
    </row>
    <row r="791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4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  <c r="AA791" s="56"/>
      <c r="AB791" s="56"/>
      <c r="AC791" s="56"/>
    </row>
    <row r="792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4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  <c r="AA792" s="56"/>
      <c r="AB792" s="56"/>
      <c r="AC792" s="56"/>
    </row>
    <row r="793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4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  <c r="AA793" s="56"/>
      <c r="AB793" s="56"/>
      <c r="AC793" s="56"/>
    </row>
    <row r="794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4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  <c r="AA794" s="56"/>
      <c r="AB794" s="56"/>
      <c r="AC794" s="56"/>
    </row>
    <row r="795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4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  <c r="AA795" s="56"/>
      <c r="AB795" s="56"/>
      <c r="AC795" s="56"/>
    </row>
    <row r="796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4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  <c r="AA796" s="56"/>
      <c r="AB796" s="56"/>
      <c r="AC796" s="56"/>
    </row>
    <row r="797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4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  <c r="AA797" s="56"/>
      <c r="AB797" s="56"/>
      <c r="AC797" s="56"/>
    </row>
    <row r="798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4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  <c r="AA798" s="56"/>
      <c r="AB798" s="56"/>
      <c r="AC798" s="56"/>
    </row>
    <row r="799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4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  <c r="AA799" s="56"/>
      <c r="AB799" s="56"/>
      <c r="AC799" s="56"/>
    </row>
    <row r="800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4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  <c r="AA800" s="56"/>
      <c r="AB800" s="56"/>
      <c r="AC800" s="56"/>
    </row>
    <row r="801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4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  <c r="AA801" s="56"/>
      <c r="AB801" s="56"/>
      <c r="AC801" s="56"/>
    </row>
    <row r="802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4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  <c r="AA802" s="56"/>
      <c r="AB802" s="56"/>
      <c r="AC802" s="56"/>
    </row>
    <row r="803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4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  <c r="AA803" s="56"/>
      <c r="AB803" s="56"/>
      <c r="AC803" s="56"/>
    </row>
    <row r="804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4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  <c r="AA804" s="56"/>
      <c r="AB804" s="56"/>
      <c r="AC804" s="56"/>
    </row>
    <row r="805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4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  <c r="AA805" s="56"/>
      <c r="AB805" s="56"/>
      <c r="AC805" s="56"/>
    </row>
    <row r="806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4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  <c r="AA806" s="56"/>
      <c r="AB806" s="56"/>
      <c r="AC806" s="56"/>
    </row>
    <row r="807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4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  <c r="AA807" s="56"/>
      <c r="AB807" s="56"/>
      <c r="AC807" s="56"/>
    </row>
    <row r="808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4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  <c r="AA808" s="56"/>
      <c r="AB808" s="56"/>
      <c r="AC808" s="56"/>
    </row>
    <row r="809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4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  <c r="AA809" s="56"/>
      <c r="AB809" s="56"/>
      <c r="AC809" s="56"/>
    </row>
    <row r="810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4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  <c r="AA810" s="56"/>
      <c r="AB810" s="56"/>
      <c r="AC810" s="56"/>
    </row>
    <row r="811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4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  <c r="AA811" s="56"/>
      <c r="AB811" s="56"/>
      <c r="AC811" s="56"/>
    </row>
    <row r="812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4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  <c r="AA812" s="56"/>
      <c r="AB812" s="56"/>
      <c r="AC812" s="56"/>
    </row>
    <row r="813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4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  <c r="AA813" s="56"/>
      <c r="AB813" s="56"/>
      <c r="AC813" s="56"/>
    </row>
    <row r="814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4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  <c r="AA814" s="56"/>
      <c r="AB814" s="56"/>
      <c r="AC814" s="56"/>
    </row>
    <row r="815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4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  <c r="AA815" s="56"/>
      <c r="AB815" s="56"/>
      <c r="AC815" s="56"/>
    </row>
    <row r="816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4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  <c r="AA816" s="56"/>
      <c r="AB816" s="56"/>
      <c r="AC816" s="56"/>
    </row>
    <row r="817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4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  <c r="AA817" s="56"/>
      <c r="AB817" s="56"/>
      <c r="AC817" s="56"/>
    </row>
    <row r="818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4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  <c r="AA818" s="56"/>
      <c r="AB818" s="56"/>
      <c r="AC818" s="56"/>
    </row>
    <row r="819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4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  <c r="AA819" s="56"/>
      <c r="AB819" s="56"/>
      <c r="AC819" s="56"/>
    </row>
    <row r="820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4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  <c r="AA820" s="56"/>
      <c r="AB820" s="56"/>
      <c r="AC820" s="56"/>
    </row>
    <row r="821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4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  <c r="AA821" s="56"/>
      <c r="AB821" s="56"/>
      <c r="AC821" s="56"/>
    </row>
    <row r="822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4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  <c r="AA822" s="56"/>
      <c r="AB822" s="56"/>
      <c r="AC822" s="56"/>
    </row>
    <row r="823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4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  <c r="AA823" s="56"/>
      <c r="AB823" s="56"/>
      <c r="AC823" s="56"/>
    </row>
    <row r="824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4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  <c r="AA824" s="56"/>
      <c r="AB824" s="56"/>
      <c r="AC824" s="56"/>
    </row>
    <row r="825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4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  <c r="AA825" s="56"/>
      <c r="AB825" s="56"/>
      <c r="AC825" s="56"/>
    </row>
    <row r="826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4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  <c r="AA826" s="56"/>
      <c r="AB826" s="56"/>
      <c r="AC826" s="56"/>
    </row>
    <row r="827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4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  <c r="AA827" s="56"/>
      <c r="AB827" s="56"/>
      <c r="AC827" s="56"/>
    </row>
    <row r="828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4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  <c r="AA828" s="56"/>
      <c r="AB828" s="56"/>
      <c r="AC828" s="56"/>
    </row>
    <row r="829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4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  <c r="AA829" s="56"/>
      <c r="AB829" s="56"/>
      <c r="AC829" s="56"/>
    </row>
    <row r="830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4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  <c r="AA830" s="56"/>
      <c r="AB830" s="56"/>
      <c r="AC830" s="56"/>
    </row>
    <row r="831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4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  <c r="AA831" s="56"/>
      <c r="AB831" s="56"/>
      <c r="AC831" s="56"/>
    </row>
    <row r="832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4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  <c r="AA832" s="56"/>
      <c r="AB832" s="56"/>
      <c r="AC832" s="56"/>
    </row>
    <row r="833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4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  <c r="AA833" s="56"/>
      <c r="AB833" s="56"/>
      <c r="AC833" s="56"/>
    </row>
    <row r="834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4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  <c r="AA834" s="56"/>
      <c r="AB834" s="56"/>
      <c r="AC834" s="56"/>
    </row>
    <row r="835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4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  <c r="AA835" s="56"/>
      <c r="AB835" s="56"/>
      <c r="AC835" s="56"/>
    </row>
    <row r="836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4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  <c r="AA836" s="56"/>
      <c r="AB836" s="56"/>
      <c r="AC836" s="56"/>
    </row>
    <row r="837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4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  <c r="AA837" s="56"/>
      <c r="AB837" s="56"/>
      <c r="AC837" s="56"/>
    </row>
    <row r="838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4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  <c r="AA838" s="56"/>
      <c r="AB838" s="56"/>
      <c r="AC838" s="56"/>
    </row>
    <row r="839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4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  <c r="AA839" s="56"/>
      <c r="AB839" s="56"/>
      <c r="AC839" s="56"/>
    </row>
    <row r="840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4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  <c r="AA840" s="56"/>
      <c r="AB840" s="56"/>
      <c r="AC840" s="56"/>
    </row>
    <row r="841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4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  <c r="AA841" s="56"/>
      <c r="AB841" s="56"/>
      <c r="AC841" s="56"/>
    </row>
    <row r="842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4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  <c r="AA842" s="56"/>
      <c r="AB842" s="56"/>
      <c r="AC842" s="56"/>
    </row>
    <row r="843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4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  <c r="AA843" s="56"/>
      <c r="AB843" s="56"/>
      <c r="AC843" s="56"/>
    </row>
    <row r="844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4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  <c r="AA844" s="56"/>
      <c r="AB844" s="56"/>
      <c r="AC844" s="56"/>
    </row>
    <row r="845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4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  <c r="AA845" s="56"/>
      <c r="AB845" s="56"/>
      <c r="AC845" s="56"/>
    </row>
    <row r="846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4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  <c r="AA846" s="56"/>
      <c r="AB846" s="56"/>
      <c r="AC846" s="56"/>
    </row>
    <row r="847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4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  <c r="AA847" s="56"/>
      <c r="AB847" s="56"/>
      <c r="AC847" s="56"/>
    </row>
    <row r="848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4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  <c r="AA848" s="56"/>
      <c r="AB848" s="56"/>
      <c r="AC848" s="56"/>
    </row>
    <row r="849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4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  <c r="AA849" s="56"/>
      <c r="AB849" s="56"/>
      <c r="AC849" s="56"/>
    </row>
    <row r="850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4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  <c r="AA850" s="56"/>
      <c r="AB850" s="56"/>
      <c r="AC850" s="56"/>
    </row>
    <row r="851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4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  <c r="AA851" s="56"/>
      <c r="AB851" s="56"/>
      <c r="AC851" s="56"/>
    </row>
    <row r="852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4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  <c r="AA852" s="56"/>
      <c r="AB852" s="56"/>
      <c r="AC852" s="56"/>
    </row>
    <row r="853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4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  <c r="AA853" s="56"/>
      <c r="AB853" s="56"/>
      <c r="AC853" s="56"/>
    </row>
    <row r="854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4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  <c r="AA854" s="56"/>
      <c r="AB854" s="56"/>
      <c r="AC854" s="56"/>
    </row>
    <row r="855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4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  <c r="AA855" s="56"/>
      <c r="AB855" s="56"/>
      <c r="AC855" s="56"/>
    </row>
    <row r="856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4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  <c r="AA856" s="56"/>
      <c r="AB856" s="56"/>
      <c r="AC856" s="56"/>
    </row>
    <row r="857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4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  <c r="AA857" s="56"/>
      <c r="AB857" s="56"/>
      <c r="AC857" s="56"/>
    </row>
    <row r="858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4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  <c r="AA858" s="56"/>
      <c r="AB858" s="56"/>
      <c r="AC858" s="56"/>
    </row>
    <row r="859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4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  <c r="AA859" s="56"/>
      <c r="AB859" s="56"/>
      <c r="AC859" s="56"/>
    </row>
    <row r="860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4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  <c r="AA860" s="56"/>
      <c r="AB860" s="56"/>
      <c r="AC860" s="56"/>
    </row>
    <row r="861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4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  <c r="AA861" s="56"/>
      <c r="AB861" s="56"/>
      <c r="AC861" s="56"/>
    </row>
    <row r="862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4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  <c r="AA862" s="56"/>
      <c r="AB862" s="56"/>
      <c r="AC862" s="56"/>
    </row>
    <row r="863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4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  <c r="AA863" s="56"/>
      <c r="AB863" s="56"/>
      <c r="AC863" s="56"/>
    </row>
    <row r="864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4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  <c r="AA864" s="56"/>
      <c r="AB864" s="56"/>
      <c r="AC864" s="56"/>
    </row>
    <row r="865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4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  <c r="AA865" s="56"/>
      <c r="AB865" s="56"/>
      <c r="AC865" s="56"/>
    </row>
    <row r="866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4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  <c r="AA866" s="56"/>
      <c r="AB866" s="56"/>
      <c r="AC866" s="56"/>
    </row>
    <row r="867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4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  <c r="AA867" s="56"/>
      <c r="AB867" s="56"/>
      <c r="AC867" s="56"/>
    </row>
    <row r="868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4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  <c r="AA868" s="56"/>
      <c r="AB868" s="56"/>
      <c r="AC868" s="56"/>
    </row>
    <row r="869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4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  <c r="AA869" s="56"/>
      <c r="AB869" s="56"/>
      <c r="AC869" s="56"/>
    </row>
    <row r="870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4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  <c r="AA870" s="56"/>
      <c r="AB870" s="56"/>
      <c r="AC870" s="56"/>
    </row>
    <row r="871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4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  <c r="AA871" s="56"/>
      <c r="AB871" s="56"/>
      <c r="AC871" s="56"/>
    </row>
    <row r="872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4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  <c r="AA872" s="56"/>
      <c r="AB872" s="56"/>
      <c r="AC872" s="56"/>
    </row>
    <row r="873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4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  <c r="AA873" s="56"/>
      <c r="AB873" s="56"/>
      <c r="AC873" s="56"/>
    </row>
    <row r="874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4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  <c r="AA874" s="56"/>
      <c r="AB874" s="56"/>
      <c r="AC874" s="56"/>
    </row>
    <row r="875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4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  <c r="AA875" s="56"/>
      <c r="AB875" s="56"/>
      <c r="AC875" s="56"/>
    </row>
    <row r="876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4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  <c r="AA876" s="56"/>
      <c r="AB876" s="56"/>
      <c r="AC876" s="56"/>
    </row>
    <row r="877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4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  <c r="AA877" s="56"/>
      <c r="AB877" s="56"/>
      <c r="AC877" s="56"/>
    </row>
    <row r="878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4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  <c r="AA878" s="56"/>
      <c r="AB878" s="56"/>
      <c r="AC878" s="56"/>
    </row>
    <row r="879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4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  <c r="AA879" s="56"/>
      <c r="AB879" s="56"/>
      <c r="AC879" s="56"/>
    </row>
    <row r="880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4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  <c r="AA880" s="56"/>
      <c r="AB880" s="56"/>
      <c r="AC880" s="56"/>
    </row>
    <row r="881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4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  <c r="AA881" s="56"/>
      <c r="AB881" s="56"/>
      <c r="AC881" s="56"/>
    </row>
    <row r="882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4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  <c r="AA882" s="56"/>
      <c r="AB882" s="56"/>
      <c r="AC882" s="56"/>
    </row>
    <row r="883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4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  <c r="AA883" s="56"/>
      <c r="AB883" s="56"/>
      <c r="AC883" s="56"/>
    </row>
    <row r="884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4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  <c r="AA884" s="56"/>
      <c r="AB884" s="56"/>
      <c r="AC884" s="56"/>
    </row>
    <row r="885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4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  <c r="AA885" s="56"/>
      <c r="AB885" s="56"/>
      <c r="AC885" s="56"/>
    </row>
    <row r="886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4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  <c r="AA886" s="56"/>
      <c r="AB886" s="56"/>
      <c r="AC886" s="56"/>
    </row>
    <row r="887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4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  <c r="AA887" s="56"/>
      <c r="AB887" s="56"/>
      <c r="AC887" s="56"/>
    </row>
    <row r="888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4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  <c r="AA888" s="56"/>
      <c r="AB888" s="56"/>
      <c r="AC888" s="56"/>
    </row>
    <row r="889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4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  <c r="AA889" s="56"/>
      <c r="AB889" s="56"/>
      <c r="AC889" s="56"/>
    </row>
    <row r="890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4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  <c r="AA890" s="56"/>
      <c r="AB890" s="56"/>
      <c r="AC890" s="56"/>
    </row>
    <row r="891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4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  <c r="AA891" s="56"/>
      <c r="AB891" s="56"/>
      <c r="AC891" s="56"/>
    </row>
    <row r="892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4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  <c r="AA892" s="56"/>
      <c r="AB892" s="56"/>
      <c r="AC892" s="56"/>
    </row>
    <row r="893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4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  <c r="AA893" s="56"/>
      <c r="AB893" s="56"/>
      <c r="AC893" s="56"/>
    </row>
    <row r="894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4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  <c r="AA894" s="56"/>
      <c r="AB894" s="56"/>
      <c r="AC894" s="56"/>
    </row>
    <row r="895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4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  <c r="AA895" s="56"/>
      <c r="AB895" s="56"/>
      <c r="AC895" s="56"/>
    </row>
    <row r="896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4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  <c r="AA896" s="56"/>
      <c r="AB896" s="56"/>
      <c r="AC896" s="56"/>
    </row>
    <row r="897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4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  <c r="AA897" s="56"/>
      <c r="AB897" s="56"/>
      <c r="AC897" s="56"/>
    </row>
    <row r="898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4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  <c r="AA898" s="56"/>
      <c r="AB898" s="56"/>
      <c r="AC898" s="56"/>
    </row>
    <row r="899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4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  <c r="AA899" s="56"/>
      <c r="AB899" s="56"/>
      <c r="AC899" s="56"/>
    </row>
    <row r="900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4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  <c r="AA900" s="56"/>
      <c r="AB900" s="56"/>
      <c r="AC900" s="56"/>
    </row>
    <row r="901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4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  <c r="AA901" s="56"/>
      <c r="AB901" s="56"/>
      <c r="AC901" s="56"/>
    </row>
    <row r="902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4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  <c r="AA902" s="56"/>
      <c r="AB902" s="56"/>
      <c r="AC902" s="56"/>
    </row>
    <row r="903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4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  <c r="AA903" s="56"/>
      <c r="AB903" s="56"/>
      <c r="AC903" s="56"/>
    </row>
    <row r="904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4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  <c r="AA904" s="56"/>
      <c r="AB904" s="56"/>
      <c r="AC904" s="56"/>
    </row>
    <row r="905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4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  <c r="AA905" s="56"/>
      <c r="AB905" s="56"/>
      <c r="AC905" s="56"/>
    </row>
    <row r="906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4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  <c r="AA906" s="56"/>
      <c r="AB906" s="56"/>
      <c r="AC906" s="56"/>
    </row>
    <row r="907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4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  <c r="AA907" s="56"/>
      <c r="AB907" s="56"/>
      <c r="AC907" s="56"/>
    </row>
    <row r="908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4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  <c r="AA908" s="56"/>
      <c r="AB908" s="56"/>
      <c r="AC908" s="56"/>
    </row>
    <row r="909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4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  <c r="AA909" s="56"/>
      <c r="AB909" s="56"/>
      <c r="AC909" s="56"/>
    </row>
    <row r="910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4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  <c r="AA910" s="56"/>
      <c r="AB910" s="56"/>
      <c r="AC910" s="56"/>
    </row>
    <row r="911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4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  <c r="AA911" s="56"/>
      <c r="AB911" s="56"/>
      <c r="AC911" s="56"/>
    </row>
    <row r="912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4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  <c r="AA912" s="56"/>
      <c r="AB912" s="56"/>
      <c r="AC912" s="56"/>
    </row>
    <row r="913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4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  <c r="AA913" s="56"/>
      <c r="AB913" s="56"/>
      <c r="AC913" s="56"/>
    </row>
    <row r="914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4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  <c r="AA914" s="56"/>
      <c r="AB914" s="56"/>
      <c r="AC914" s="56"/>
    </row>
    <row r="915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4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  <c r="AA915" s="56"/>
      <c r="AB915" s="56"/>
      <c r="AC915" s="56"/>
    </row>
    <row r="916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4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  <c r="AA916" s="56"/>
      <c r="AB916" s="56"/>
      <c r="AC916" s="56"/>
    </row>
    <row r="917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4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  <c r="AA917" s="56"/>
      <c r="AB917" s="56"/>
      <c r="AC917" s="56"/>
    </row>
    <row r="918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4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  <c r="AA918" s="56"/>
      <c r="AB918" s="56"/>
      <c r="AC918" s="56"/>
    </row>
    <row r="919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4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  <c r="AA919" s="56"/>
      <c r="AB919" s="56"/>
      <c r="AC919" s="56"/>
    </row>
    <row r="920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4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  <c r="AA920" s="56"/>
      <c r="AB920" s="56"/>
      <c r="AC920" s="56"/>
    </row>
    <row r="921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4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  <c r="AA921" s="56"/>
      <c r="AB921" s="56"/>
      <c r="AC921" s="56"/>
    </row>
    <row r="922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4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  <c r="AA922" s="56"/>
      <c r="AB922" s="56"/>
      <c r="AC922" s="56"/>
    </row>
    <row r="923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4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  <c r="AA923" s="56"/>
      <c r="AB923" s="56"/>
      <c r="AC923" s="56"/>
    </row>
    <row r="924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4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  <c r="AA924" s="56"/>
      <c r="AB924" s="56"/>
      <c r="AC924" s="56"/>
    </row>
    <row r="925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4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  <c r="AA925" s="56"/>
      <c r="AB925" s="56"/>
      <c r="AC925" s="56"/>
    </row>
    <row r="926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4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  <c r="AA926" s="56"/>
      <c r="AB926" s="56"/>
      <c r="AC926" s="56"/>
    </row>
    <row r="927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4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  <c r="AA927" s="56"/>
      <c r="AB927" s="56"/>
      <c r="AC927" s="56"/>
    </row>
    <row r="928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4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  <c r="AA928" s="56"/>
      <c r="AB928" s="56"/>
      <c r="AC928" s="56"/>
    </row>
    <row r="929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4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  <c r="AA929" s="56"/>
      <c r="AB929" s="56"/>
      <c r="AC929" s="56"/>
    </row>
    <row r="930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4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  <c r="AA930" s="56"/>
      <c r="AB930" s="56"/>
      <c r="AC930" s="56"/>
    </row>
    <row r="931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4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  <c r="AA931" s="56"/>
      <c r="AB931" s="56"/>
      <c r="AC931" s="56"/>
    </row>
    <row r="932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4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  <c r="AA932" s="56"/>
      <c r="AB932" s="56"/>
      <c r="AC932" s="56"/>
    </row>
    <row r="933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4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  <c r="AA933" s="56"/>
      <c r="AB933" s="56"/>
      <c r="AC933" s="56"/>
    </row>
    <row r="934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4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  <c r="AA934" s="56"/>
      <c r="AB934" s="56"/>
      <c r="AC934" s="56"/>
    </row>
    <row r="935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4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  <c r="AA935" s="56"/>
      <c r="AB935" s="56"/>
      <c r="AC935" s="56"/>
    </row>
    <row r="936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4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  <c r="AA936" s="56"/>
      <c r="AB936" s="56"/>
      <c r="AC936" s="56"/>
    </row>
    <row r="937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4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  <c r="AA937" s="56"/>
      <c r="AB937" s="56"/>
      <c r="AC937" s="56"/>
    </row>
    <row r="938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4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  <c r="AA938" s="56"/>
      <c r="AB938" s="56"/>
      <c r="AC938" s="56"/>
    </row>
    <row r="939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4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  <c r="AA939" s="56"/>
      <c r="AB939" s="56"/>
      <c r="AC939" s="56"/>
    </row>
    <row r="940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4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  <c r="AA940" s="56"/>
      <c r="AB940" s="56"/>
      <c r="AC940" s="56"/>
    </row>
    <row r="941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4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  <c r="AA941" s="56"/>
      <c r="AB941" s="56"/>
      <c r="AC941" s="56"/>
    </row>
    <row r="942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4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  <c r="AA942" s="56"/>
      <c r="AB942" s="56"/>
      <c r="AC942" s="56"/>
    </row>
    <row r="943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4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  <c r="AA943" s="56"/>
      <c r="AB943" s="56"/>
      <c r="AC943" s="56"/>
    </row>
    <row r="944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4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  <c r="AA944" s="56"/>
      <c r="AB944" s="56"/>
      <c r="AC944" s="56"/>
    </row>
    <row r="945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4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  <c r="AA945" s="56"/>
      <c r="AB945" s="56"/>
      <c r="AC945" s="56"/>
    </row>
    <row r="946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4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  <c r="AA946" s="56"/>
      <c r="AB946" s="56"/>
      <c r="AC946" s="56"/>
    </row>
    <row r="947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4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  <c r="AA947" s="56"/>
      <c r="AB947" s="56"/>
      <c r="AC947" s="56"/>
    </row>
    <row r="948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4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  <c r="AA948" s="56"/>
      <c r="AB948" s="56"/>
      <c r="AC948" s="56"/>
    </row>
    <row r="949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4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  <c r="AA949" s="56"/>
      <c r="AB949" s="56"/>
      <c r="AC949" s="56"/>
    </row>
    <row r="950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4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  <c r="AA950" s="56"/>
      <c r="AB950" s="56"/>
      <c r="AC950" s="56"/>
    </row>
    <row r="951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4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  <c r="AA951" s="56"/>
      <c r="AB951" s="56"/>
      <c r="AC951" s="56"/>
    </row>
    <row r="952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4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  <c r="AA952" s="56"/>
      <c r="AB952" s="56"/>
      <c r="AC952" s="56"/>
    </row>
    <row r="953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4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  <c r="AA953" s="56"/>
      <c r="AB953" s="56"/>
      <c r="AC953" s="56"/>
    </row>
    <row r="954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4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  <c r="AA954" s="56"/>
      <c r="AB954" s="56"/>
      <c r="AC954" s="56"/>
    </row>
    <row r="955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4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  <c r="AA955" s="56"/>
      <c r="AB955" s="56"/>
      <c r="AC955" s="56"/>
    </row>
    <row r="956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4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  <c r="AA956" s="56"/>
      <c r="AB956" s="56"/>
      <c r="AC956" s="56"/>
    </row>
    <row r="957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4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  <c r="AA957" s="56"/>
      <c r="AB957" s="56"/>
      <c r="AC957" s="56"/>
    </row>
    <row r="958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4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  <c r="AA958" s="56"/>
      <c r="AB958" s="56"/>
      <c r="AC958" s="56"/>
    </row>
    <row r="959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4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  <c r="AA959" s="56"/>
      <c r="AB959" s="56"/>
      <c r="AC959" s="56"/>
    </row>
    <row r="960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4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  <c r="AA960" s="56"/>
      <c r="AB960" s="56"/>
      <c r="AC960" s="56"/>
    </row>
    <row r="961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4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  <c r="AA961" s="56"/>
      <c r="AB961" s="56"/>
      <c r="AC961" s="56"/>
    </row>
    <row r="962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4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  <c r="AA962" s="56"/>
      <c r="AB962" s="56"/>
      <c r="AC962" s="56"/>
    </row>
    <row r="963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4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  <c r="AA963" s="56"/>
      <c r="AB963" s="56"/>
      <c r="AC963" s="56"/>
    </row>
    <row r="964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4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  <c r="AA964" s="56"/>
      <c r="AB964" s="56"/>
      <c r="AC964" s="56"/>
    </row>
    <row r="965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4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  <c r="AA965" s="56"/>
      <c r="AB965" s="56"/>
      <c r="AC965" s="56"/>
    </row>
    <row r="966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4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  <c r="AA966" s="56"/>
      <c r="AB966" s="56"/>
      <c r="AC966" s="56"/>
    </row>
    <row r="967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4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  <c r="AA967" s="56"/>
      <c r="AB967" s="56"/>
      <c r="AC967" s="56"/>
    </row>
    <row r="968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4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  <c r="AA968" s="56"/>
      <c r="AB968" s="56"/>
      <c r="AC968" s="56"/>
    </row>
    <row r="969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4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  <c r="AA969" s="56"/>
      <c r="AB969" s="56"/>
      <c r="AC969" s="56"/>
    </row>
    <row r="970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4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  <c r="AA970" s="56"/>
      <c r="AB970" s="56"/>
      <c r="AC970" s="56"/>
    </row>
    <row r="971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4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  <c r="AA971" s="56"/>
      <c r="AB971" s="56"/>
      <c r="AC971" s="56"/>
    </row>
    <row r="972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4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  <c r="AA972" s="56"/>
      <c r="AB972" s="56"/>
      <c r="AC972" s="56"/>
    </row>
    <row r="973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4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  <c r="AA973" s="56"/>
      <c r="AB973" s="56"/>
      <c r="AC973" s="56"/>
    </row>
    <row r="974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4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  <c r="AA974" s="56"/>
      <c r="AB974" s="56"/>
      <c r="AC974" s="56"/>
    </row>
    <row r="975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4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  <c r="AA975" s="56"/>
      <c r="AB975" s="56"/>
      <c r="AC975" s="56"/>
    </row>
    <row r="976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4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  <c r="AA976" s="56"/>
      <c r="AB976" s="56"/>
      <c r="AC976" s="56"/>
    </row>
    <row r="977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4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  <c r="AA977" s="56"/>
      <c r="AB977" s="56"/>
      <c r="AC977" s="56"/>
    </row>
    <row r="978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4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  <c r="AA978" s="56"/>
      <c r="AB978" s="56"/>
      <c r="AC978" s="56"/>
    </row>
    <row r="979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4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  <c r="AA979" s="56"/>
      <c r="AB979" s="56"/>
      <c r="AC979" s="56"/>
    </row>
    <row r="980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4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  <c r="AA980" s="56"/>
      <c r="AB980" s="56"/>
      <c r="AC980" s="56"/>
    </row>
    <row r="981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4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  <c r="AA981" s="56"/>
      <c r="AB981" s="56"/>
      <c r="AC981" s="56"/>
    </row>
    <row r="982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4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  <c r="AA982" s="56"/>
      <c r="AB982" s="56"/>
      <c r="AC982" s="56"/>
    </row>
    <row r="983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4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  <c r="AA983" s="56"/>
      <c r="AB983" s="56"/>
      <c r="AC983" s="56"/>
    </row>
    <row r="984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4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  <c r="AA984" s="56"/>
      <c r="AB984" s="56"/>
      <c r="AC984" s="56"/>
    </row>
    <row r="985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4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  <c r="AA985" s="56"/>
      <c r="AB985" s="56"/>
      <c r="AC985" s="56"/>
    </row>
    <row r="986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4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  <c r="AA986" s="56"/>
      <c r="AB986" s="56"/>
      <c r="AC986" s="56"/>
    </row>
    <row r="987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4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  <c r="AA987" s="56"/>
      <c r="AB987" s="56"/>
      <c r="AC987" s="56"/>
    </row>
    <row r="988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4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  <c r="AA988" s="56"/>
      <c r="AB988" s="56"/>
      <c r="AC988" s="56"/>
    </row>
    <row r="989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4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  <c r="AA989" s="56"/>
      <c r="AB989" s="56"/>
      <c r="AC989" s="56"/>
    </row>
    <row r="990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4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  <c r="AA990" s="56"/>
      <c r="AB990" s="56"/>
      <c r="AC990" s="56"/>
    </row>
    <row r="991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4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  <c r="AA991" s="56"/>
      <c r="AB991" s="56"/>
      <c r="AC991" s="56"/>
    </row>
    <row r="992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4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  <c r="AA992" s="56"/>
      <c r="AB992" s="56"/>
      <c r="AC992" s="56"/>
    </row>
    <row r="993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4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  <c r="AA993" s="56"/>
      <c r="AB993" s="56"/>
      <c r="AC993" s="56"/>
    </row>
    <row r="994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4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  <c r="AA994" s="56"/>
      <c r="AB994" s="56"/>
      <c r="AC994" s="56"/>
    </row>
    <row r="995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4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  <c r="AA995" s="56"/>
      <c r="AB995" s="56"/>
      <c r="AC995" s="56"/>
    </row>
    <row r="996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4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  <c r="AA996" s="56"/>
      <c r="AB996" s="56"/>
      <c r="AC996" s="56"/>
    </row>
    <row r="997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4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  <c r="AA997" s="56"/>
      <c r="AB997" s="56"/>
      <c r="AC997" s="56"/>
    </row>
    <row r="998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4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  <c r="AA998" s="56"/>
      <c r="AB998" s="56"/>
      <c r="AC998" s="56"/>
    </row>
    <row r="999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4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  <c r="AA999" s="56"/>
      <c r="AB999" s="56"/>
      <c r="AC999" s="56"/>
    </row>
    <row r="1000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4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  <c r="AA1000" s="56"/>
      <c r="AB1000" s="56"/>
      <c r="AC1000" s="56"/>
    </row>
    <row r="1001">
      <c r="A1001" s="56"/>
      <c r="B1001" s="75"/>
      <c r="C1001" s="75"/>
      <c r="D1001" s="75"/>
      <c r="E1001" s="75"/>
      <c r="F1001" s="75"/>
      <c r="G1001" s="75"/>
      <c r="H1001" s="75"/>
      <c r="I1001" s="75"/>
      <c r="J1001" s="75"/>
      <c r="K1001" s="75"/>
      <c r="L1001" s="75"/>
      <c r="M1001" s="46"/>
      <c r="N1001" s="56"/>
      <c r="O1001" s="56"/>
      <c r="P1001" s="56"/>
      <c r="Q1001" s="56"/>
      <c r="R1001" s="56"/>
      <c r="S1001" s="56"/>
      <c r="T1001" s="56"/>
      <c r="U1001" s="56"/>
      <c r="V1001" s="56"/>
      <c r="W1001" s="56"/>
      <c r="X1001" s="56"/>
      <c r="Y1001" s="56"/>
      <c r="Z1001" s="56"/>
      <c r="AA1001" s="56"/>
      <c r="AB1001" s="56"/>
      <c r="AC1001" s="56"/>
    </row>
    <row r="1002">
      <c r="A1002" s="56"/>
      <c r="B1002" s="75"/>
      <c r="C1002" s="75"/>
      <c r="D1002" s="75"/>
      <c r="E1002" s="75"/>
      <c r="F1002" s="75"/>
      <c r="G1002" s="75"/>
      <c r="H1002" s="75"/>
      <c r="I1002" s="75"/>
      <c r="J1002" s="75"/>
      <c r="K1002" s="75"/>
      <c r="L1002" s="75"/>
      <c r="M1002" s="46"/>
      <c r="N1002" s="56"/>
      <c r="O1002" s="56"/>
      <c r="P1002" s="56"/>
      <c r="Q1002" s="56"/>
      <c r="R1002" s="56"/>
      <c r="S1002" s="56"/>
      <c r="T1002" s="56"/>
      <c r="U1002" s="56"/>
      <c r="V1002" s="56"/>
      <c r="W1002" s="56"/>
      <c r="X1002" s="56"/>
      <c r="Y1002" s="56"/>
      <c r="Z1002" s="56"/>
      <c r="AA1002" s="56"/>
      <c r="AB1002" s="56"/>
      <c r="AC1002" s="56"/>
    </row>
    <row r="1003">
      <c r="A1003" s="56"/>
      <c r="B1003" s="75"/>
      <c r="C1003" s="75"/>
      <c r="D1003" s="75"/>
      <c r="E1003" s="75"/>
      <c r="F1003" s="75"/>
      <c r="G1003" s="75"/>
      <c r="H1003" s="75"/>
      <c r="I1003" s="75"/>
      <c r="J1003" s="75"/>
      <c r="K1003" s="75"/>
      <c r="L1003" s="75"/>
      <c r="M1003" s="46"/>
      <c r="N1003" s="56"/>
      <c r="O1003" s="56"/>
      <c r="P1003" s="56"/>
      <c r="Q1003" s="56"/>
      <c r="R1003" s="56"/>
      <c r="S1003" s="56"/>
      <c r="T1003" s="56"/>
      <c r="U1003" s="56"/>
      <c r="V1003" s="56"/>
      <c r="W1003" s="56"/>
      <c r="X1003" s="56"/>
      <c r="Y1003" s="56"/>
      <c r="Z1003" s="56"/>
      <c r="AA1003" s="56"/>
      <c r="AB1003" s="56"/>
      <c r="AC1003" s="56"/>
    </row>
    <row r="1004">
      <c r="A1004" s="56"/>
      <c r="B1004" s="75"/>
      <c r="C1004" s="75"/>
      <c r="D1004" s="75"/>
      <c r="E1004" s="75"/>
      <c r="F1004" s="75"/>
      <c r="G1004" s="75"/>
      <c r="H1004" s="75"/>
      <c r="I1004" s="75"/>
      <c r="J1004" s="75"/>
      <c r="K1004" s="75"/>
      <c r="L1004" s="75"/>
      <c r="M1004" s="46"/>
      <c r="N1004" s="56"/>
      <c r="O1004" s="56"/>
      <c r="P1004" s="56"/>
      <c r="Q1004" s="56"/>
      <c r="R1004" s="56"/>
      <c r="S1004" s="56"/>
      <c r="T1004" s="56"/>
      <c r="U1004" s="56"/>
      <c r="V1004" s="56"/>
      <c r="W1004" s="56"/>
      <c r="X1004" s="56"/>
      <c r="Y1004" s="56"/>
      <c r="Z1004" s="56"/>
      <c r="AA1004" s="56"/>
      <c r="AB1004" s="56"/>
      <c r="AC1004" s="56"/>
    </row>
    <row r="1005">
      <c r="A1005" s="56"/>
      <c r="B1005" s="75"/>
      <c r="C1005" s="75"/>
      <c r="D1005" s="75"/>
      <c r="E1005" s="75"/>
      <c r="F1005" s="75"/>
      <c r="G1005" s="75"/>
      <c r="H1005" s="75"/>
      <c r="I1005" s="75"/>
      <c r="J1005" s="75"/>
      <c r="K1005" s="75"/>
      <c r="L1005" s="75"/>
      <c r="M1005" s="46"/>
      <c r="N1005" s="56"/>
      <c r="O1005" s="56"/>
      <c r="P1005" s="56"/>
      <c r="Q1005" s="56"/>
      <c r="R1005" s="56"/>
      <c r="S1005" s="56"/>
      <c r="T1005" s="56"/>
      <c r="U1005" s="56"/>
      <c r="V1005" s="56"/>
      <c r="W1005" s="56"/>
      <c r="X1005" s="56"/>
      <c r="Y1005" s="56"/>
      <c r="Z1005" s="56"/>
      <c r="AA1005" s="56"/>
      <c r="AB1005" s="56"/>
      <c r="AC1005" s="56"/>
    </row>
    <row r="1006">
      <c r="A1006" s="56"/>
      <c r="B1006" s="75"/>
      <c r="C1006" s="75"/>
      <c r="D1006" s="75"/>
      <c r="E1006" s="75"/>
      <c r="F1006" s="75"/>
      <c r="G1006" s="75"/>
      <c r="H1006" s="75"/>
      <c r="I1006" s="75"/>
      <c r="J1006" s="75"/>
      <c r="K1006" s="75"/>
      <c r="L1006" s="75"/>
      <c r="M1006" s="46"/>
      <c r="N1006" s="56"/>
      <c r="O1006" s="56"/>
      <c r="P1006" s="56"/>
      <c r="Q1006" s="56"/>
      <c r="R1006" s="56"/>
      <c r="S1006" s="56"/>
      <c r="T1006" s="56"/>
      <c r="U1006" s="56"/>
      <c r="V1006" s="56"/>
      <c r="W1006" s="56"/>
      <c r="X1006" s="56"/>
      <c r="Y1006" s="56"/>
      <c r="Z1006" s="56"/>
      <c r="AA1006" s="56"/>
      <c r="AB1006" s="56"/>
      <c r="AC1006" s="56"/>
    </row>
    <row r="1007">
      <c r="A1007" s="56"/>
      <c r="B1007" s="75"/>
      <c r="C1007" s="75"/>
      <c r="D1007" s="75"/>
      <c r="E1007" s="75"/>
      <c r="F1007" s="75"/>
      <c r="G1007" s="75"/>
      <c r="H1007" s="75"/>
      <c r="I1007" s="75"/>
      <c r="J1007" s="75"/>
      <c r="K1007" s="75"/>
      <c r="L1007" s="75"/>
      <c r="M1007" s="46"/>
      <c r="N1007" s="56"/>
      <c r="O1007" s="56"/>
      <c r="P1007" s="56"/>
      <c r="Q1007" s="56"/>
      <c r="R1007" s="56"/>
      <c r="S1007" s="56"/>
      <c r="T1007" s="56"/>
      <c r="U1007" s="56"/>
      <c r="V1007" s="56"/>
      <c r="W1007" s="56"/>
      <c r="X1007" s="56"/>
      <c r="Y1007" s="56"/>
      <c r="Z1007" s="56"/>
      <c r="AA1007" s="56"/>
      <c r="AB1007" s="56"/>
      <c r="AC1007" s="56"/>
    </row>
    <row r="1008">
      <c r="A1008" s="56"/>
      <c r="B1008" s="75"/>
      <c r="C1008" s="75"/>
      <c r="D1008" s="75"/>
      <c r="E1008" s="75"/>
      <c r="F1008" s="75"/>
      <c r="G1008" s="75"/>
      <c r="H1008" s="75"/>
      <c r="I1008" s="75"/>
      <c r="J1008" s="75"/>
      <c r="K1008" s="75"/>
      <c r="L1008" s="75"/>
      <c r="M1008" s="46"/>
      <c r="N1008" s="56"/>
      <c r="O1008" s="56"/>
      <c r="P1008" s="56"/>
      <c r="Q1008" s="56"/>
      <c r="R1008" s="56"/>
      <c r="S1008" s="56"/>
      <c r="T1008" s="56"/>
      <c r="U1008" s="56"/>
      <c r="V1008" s="56"/>
      <c r="W1008" s="56"/>
      <c r="X1008" s="56"/>
      <c r="Y1008" s="56"/>
      <c r="Z1008" s="56"/>
      <c r="AA1008" s="56"/>
      <c r="AB1008" s="56"/>
      <c r="AC1008" s="56"/>
    </row>
    <row r="1009">
      <c r="A1009" s="56"/>
      <c r="B1009" s="75"/>
      <c r="C1009" s="75"/>
      <c r="D1009" s="75"/>
      <c r="E1009" s="75"/>
      <c r="F1009" s="75"/>
      <c r="G1009" s="75"/>
      <c r="H1009" s="75"/>
      <c r="I1009" s="75"/>
      <c r="J1009" s="75"/>
      <c r="K1009" s="75"/>
      <c r="L1009" s="75"/>
      <c r="M1009" s="46"/>
      <c r="N1009" s="56"/>
      <c r="O1009" s="56"/>
      <c r="P1009" s="56"/>
      <c r="Q1009" s="56"/>
      <c r="R1009" s="56"/>
      <c r="S1009" s="56"/>
      <c r="T1009" s="56"/>
      <c r="U1009" s="56"/>
      <c r="V1009" s="56"/>
      <c r="W1009" s="56"/>
      <c r="X1009" s="56"/>
      <c r="Y1009" s="56"/>
      <c r="Z1009" s="56"/>
      <c r="AA1009" s="56"/>
      <c r="AB1009" s="56"/>
      <c r="AC1009" s="56"/>
    </row>
    <row r="1010">
      <c r="A1010" s="56"/>
      <c r="B1010" s="75"/>
      <c r="C1010" s="75"/>
      <c r="D1010" s="75"/>
      <c r="E1010" s="75"/>
      <c r="F1010" s="75"/>
      <c r="G1010" s="75"/>
      <c r="H1010" s="75"/>
      <c r="I1010" s="75"/>
      <c r="J1010" s="75"/>
      <c r="K1010" s="75"/>
      <c r="L1010" s="75"/>
      <c r="M1010" s="46"/>
      <c r="N1010" s="56"/>
      <c r="O1010" s="56"/>
      <c r="P1010" s="56"/>
      <c r="Q1010" s="56"/>
      <c r="R1010" s="56"/>
      <c r="S1010" s="56"/>
      <c r="T1010" s="56"/>
      <c r="U1010" s="56"/>
      <c r="V1010" s="56"/>
      <c r="W1010" s="56"/>
      <c r="X1010" s="56"/>
      <c r="Y1010" s="56"/>
      <c r="Z1010" s="56"/>
      <c r="AA1010" s="56"/>
      <c r="AB1010" s="56"/>
      <c r="AC1010" s="56"/>
    </row>
    <row r="1011">
      <c r="A1011" s="56"/>
      <c r="B1011" s="75"/>
      <c r="C1011" s="75"/>
      <c r="D1011" s="75"/>
      <c r="E1011" s="75"/>
      <c r="F1011" s="75"/>
      <c r="G1011" s="75"/>
      <c r="H1011" s="75"/>
      <c r="I1011" s="75"/>
      <c r="J1011" s="75"/>
      <c r="K1011" s="75"/>
      <c r="L1011" s="75"/>
      <c r="M1011" s="46"/>
      <c r="N1011" s="56"/>
      <c r="O1011" s="56"/>
      <c r="P1011" s="56"/>
      <c r="Q1011" s="56"/>
      <c r="R1011" s="56"/>
      <c r="S1011" s="56"/>
      <c r="T1011" s="56"/>
      <c r="U1011" s="56"/>
      <c r="V1011" s="56"/>
      <c r="W1011" s="56"/>
      <c r="X1011" s="56"/>
      <c r="Y1011" s="56"/>
      <c r="Z1011" s="56"/>
      <c r="AA1011" s="56"/>
      <c r="AB1011" s="56"/>
      <c r="AC1011" s="56"/>
    </row>
    <row r="1012">
      <c r="A1012" s="56"/>
      <c r="B1012" s="75"/>
      <c r="C1012" s="75"/>
      <c r="D1012" s="75"/>
      <c r="E1012" s="75"/>
      <c r="F1012" s="75"/>
      <c r="G1012" s="75"/>
      <c r="H1012" s="75"/>
      <c r="I1012" s="75"/>
      <c r="J1012" s="75"/>
      <c r="K1012" s="75"/>
      <c r="L1012" s="75"/>
      <c r="M1012" s="46"/>
      <c r="N1012" s="56"/>
      <c r="O1012" s="56"/>
      <c r="P1012" s="56"/>
      <c r="Q1012" s="56"/>
      <c r="R1012" s="56"/>
      <c r="S1012" s="56"/>
      <c r="T1012" s="56"/>
      <c r="U1012" s="56"/>
      <c r="V1012" s="56"/>
      <c r="W1012" s="56"/>
      <c r="X1012" s="56"/>
      <c r="Y1012" s="56"/>
      <c r="Z1012" s="56"/>
      <c r="AA1012" s="56"/>
      <c r="AB1012" s="56"/>
      <c r="AC1012" s="56"/>
    </row>
    <row r="1013">
      <c r="A1013" s="56"/>
      <c r="B1013" s="75"/>
      <c r="C1013" s="75"/>
      <c r="D1013" s="75"/>
      <c r="E1013" s="75"/>
      <c r="F1013" s="75"/>
      <c r="G1013" s="75"/>
      <c r="H1013" s="75"/>
      <c r="I1013" s="75"/>
      <c r="J1013" s="75"/>
      <c r="K1013" s="75"/>
      <c r="L1013" s="75"/>
      <c r="M1013" s="46"/>
      <c r="N1013" s="56"/>
      <c r="O1013" s="56"/>
      <c r="P1013" s="56"/>
      <c r="Q1013" s="56"/>
      <c r="R1013" s="56"/>
      <c r="S1013" s="56"/>
      <c r="T1013" s="56"/>
      <c r="U1013" s="56"/>
      <c r="V1013" s="56"/>
      <c r="W1013" s="56"/>
      <c r="X1013" s="56"/>
      <c r="Y1013" s="56"/>
      <c r="Z1013" s="56"/>
      <c r="AA1013" s="56"/>
      <c r="AB1013" s="56"/>
      <c r="AC1013" s="56"/>
    </row>
    <row r="1014">
      <c r="A1014" s="56"/>
      <c r="B1014" s="75"/>
      <c r="C1014" s="75"/>
      <c r="D1014" s="75"/>
      <c r="E1014" s="75"/>
      <c r="F1014" s="75"/>
      <c r="G1014" s="75"/>
      <c r="H1014" s="75"/>
      <c r="I1014" s="75"/>
      <c r="J1014" s="75"/>
      <c r="K1014" s="75"/>
      <c r="L1014" s="75"/>
      <c r="M1014" s="46"/>
      <c r="N1014" s="56"/>
      <c r="O1014" s="56"/>
      <c r="P1014" s="56"/>
      <c r="Q1014" s="56"/>
      <c r="R1014" s="56"/>
      <c r="S1014" s="56"/>
      <c r="T1014" s="56"/>
      <c r="U1014" s="56"/>
      <c r="V1014" s="56"/>
      <c r="W1014" s="56"/>
      <c r="X1014" s="56"/>
      <c r="Y1014" s="56"/>
      <c r="Z1014" s="56"/>
      <c r="AA1014" s="56"/>
      <c r="AB1014" s="56"/>
      <c r="AC1014" s="56"/>
    </row>
    <row r="1015">
      <c r="A1015" s="56"/>
      <c r="B1015" s="75"/>
      <c r="C1015" s="75"/>
      <c r="D1015" s="75"/>
      <c r="E1015" s="75"/>
      <c r="F1015" s="75"/>
      <c r="G1015" s="75"/>
      <c r="H1015" s="75"/>
      <c r="I1015" s="75"/>
      <c r="J1015" s="75"/>
      <c r="K1015" s="75"/>
      <c r="L1015" s="75"/>
      <c r="M1015" s="46"/>
      <c r="N1015" s="56"/>
      <c r="O1015" s="56"/>
      <c r="P1015" s="56"/>
      <c r="Q1015" s="56"/>
      <c r="R1015" s="56"/>
      <c r="S1015" s="56"/>
      <c r="T1015" s="56"/>
      <c r="U1015" s="56"/>
      <c r="V1015" s="56"/>
      <c r="W1015" s="56"/>
      <c r="X1015" s="56"/>
      <c r="Y1015" s="56"/>
      <c r="Z1015" s="56"/>
      <c r="AA1015" s="56"/>
      <c r="AB1015" s="56"/>
      <c r="AC1015" s="56"/>
    </row>
    <row r="1016">
      <c r="A1016" s="56"/>
      <c r="B1016" s="75"/>
      <c r="C1016" s="75"/>
      <c r="D1016" s="75"/>
      <c r="E1016" s="75"/>
      <c r="F1016" s="75"/>
      <c r="G1016" s="75"/>
      <c r="H1016" s="75"/>
      <c r="I1016" s="75"/>
      <c r="J1016" s="75"/>
      <c r="K1016" s="75"/>
      <c r="L1016" s="75"/>
      <c r="M1016" s="46"/>
      <c r="N1016" s="56"/>
      <c r="O1016" s="56"/>
      <c r="P1016" s="56"/>
      <c r="Q1016" s="56"/>
      <c r="R1016" s="56"/>
      <c r="S1016" s="56"/>
      <c r="T1016" s="56"/>
      <c r="U1016" s="56"/>
      <c r="V1016" s="56"/>
      <c r="W1016" s="56"/>
      <c r="X1016" s="56"/>
      <c r="Y1016" s="56"/>
      <c r="Z1016" s="56"/>
      <c r="AA1016" s="56"/>
      <c r="AB1016" s="56"/>
      <c r="AC1016" s="56"/>
    </row>
    <row r="1017">
      <c r="A1017" s="56"/>
      <c r="B1017" s="75"/>
      <c r="C1017" s="75"/>
      <c r="D1017" s="75"/>
      <c r="E1017" s="75"/>
      <c r="F1017" s="75"/>
      <c r="G1017" s="75"/>
      <c r="H1017" s="75"/>
      <c r="I1017" s="75"/>
      <c r="J1017" s="75"/>
      <c r="K1017" s="75"/>
      <c r="L1017" s="75"/>
      <c r="M1017" s="46"/>
      <c r="N1017" s="56"/>
      <c r="O1017" s="56"/>
      <c r="P1017" s="56"/>
      <c r="Q1017" s="56"/>
      <c r="R1017" s="56"/>
      <c r="S1017" s="56"/>
      <c r="T1017" s="56"/>
      <c r="U1017" s="56"/>
      <c r="V1017" s="56"/>
      <c r="W1017" s="56"/>
      <c r="X1017" s="56"/>
      <c r="Y1017" s="56"/>
      <c r="Z1017" s="56"/>
      <c r="AA1017" s="56"/>
      <c r="AB1017" s="56"/>
      <c r="AC1017" s="56"/>
    </row>
    <row r="1018">
      <c r="A1018" s="56"/>
      <c r="B1018" s="75"/>
      <c r="C1018" s="75"/>
      <c r="D1018" s="75"/>
      <c r="E1018" s="75"/>
      <c r="F1018" s="75"/>
      <c r="G1018" s="75"/>
      <c r="H1018" s="75"/>
      <c r="I1018" s="75"/>
      <c r="J1018" s="75"/>
      <c r="K1018" s="75"/>
      <c r="L1018" s="75"/>
      <c r="M1018" s="46"/>
      <c r="N1018" s="56"/>
      <c r="O1018" s="56"/>
      <c r="P1018" s="56"/>
      <c r="Q1018" s="56"/>
      <c r="R1018" s="56"/>
      <c r="S1018" s="56"/>
      <c r="T1018" s="56"/>
      <c r="U1018" s="56"/>
      <c r="V1018" s="56"/>
      <c r="W1018" s="56"/>
      <c r="X1018" s="56"/>
      <c r="Y1018" s="56"/>
      <c r="Z1018" s="56"/>
      <c r="AA1018" s="56"/>
      <c r="AB1018" s="56"/>
      <c r="AC1018" s="56"/>
    </row>
    <row r="1019">
      <c r="A1019" s="56"/>
      <c r="B1019" s="75"/>
      <c r="C1019" s="75"/>
      <c r="D1019" s="75"/>
      <c r="E1019" s="75"/>
      <c r="F1019" s="75"/>
      <c r="G1019" s="75"/>
      <c r="H1019" s="75"/>
      <c r="I1019" s="75"/>
      <c r="J1019" s="75"/>
      <c r="K1019" s="75"/>
      <c r="L1019" s="75"/>
      <c r="M1019" s="46"/>
      <c r="N1019" s="56"/>
      <c r="O1019" s="56"/>
      <c r="P1019" s="56"/>
      <c r="Q1019" s="56"/>
      <c r="R1019" s="56"/>
      <c r="S1019" s="56"/>
      <c r="T1019" s="56"/>
      <c r="U1019" s="56"/>
      <c r="V1019" s="56"/>
      <c r="W1019" s="56"/>
      <c r="X1019" s="56"/>
      <c r="Y1019" s="56"/>
      <c r="Z1019" s="56"/>
      <c r="AA1019" s="56"/>
      <c r="AB1019" s="56"/>
      <c r="AC1019" s="56"/>
    </row>
    <row r="1020">
      <c r="A1020" s="56"/>
      <c r="B1020" s="75"/>
      <c r="C1020" s="75"/>
      <c r="D1020" s="75"/>
      <c r="E1020" s="75"/>
      <c r="F1020" s="75"/>
      <c r="G1020" s="75"/>
      <c r="H1020" s="75"/>
      <c r="I1020" s="75"/>
      <c r="J1020" s="75"/>
      <c r="K1020" s="75"/>
      <c r="L1020" s="75"/>
      <c r="M1020" s="46"/>
      <c r="N1020" s="56"/>
      <c r="O1020" s="56"/>
      <c r="P1020" s="56"/>
      <c r="Q1020" s="56"/>
      <c r="R1020" s="56"/>
      <c r="S1020" s="56"/>
      <c r="T1020" s="56"/>
      <c r="U1020" s="56"/>
      <c r="V1020" s="56"/>
      <c r="W1020" s="56"/>
      <c r="X1020" s="56"/>
      <c r="Y1020" s="56"/>
      <c r="Z1020" s="56"/>
      <c r="AA1020" s="56"/>
      <c r="AB1020" s="56"/>
      <c r="AC1020" s="56"/>
    </row>
    <row r="1021">
      <c r="A1021" s="56"/>
      <c r="B1021" s="75"/>
      <c r="C1021" s="75"/>
      <c r="D1021" s="75"/>
      <c r="E1021" s="75"/>
      <c r="F1021" s="75"/>
      <c r="G1021" s="75"/>
      <c r="H1021" s="75"/>
      <c r="I1021" s="75"/>
      <c r="J1021" s="75"/>
      <c r="K1021" s="75"/>
      <c r="L1021" s="75"/>
      <c r="M1021" s="46"/>
      <c r="N1021" s="56"/>
      <c r="O1021" s="56"/>
      <c r="P1021" s="56"/>
      <c r="Q1021" s="56"/>
      <c r="R1021" s="56"/>
      <c r="S1021" s="56"/>
      <c r="T1021" s="56"/>
      <c r="U1021" s="56"/>
      <c r="V1021" s="56"/>
      <c r="W1021" s="56"/>
      <c r="X1021" s="56"/>
      <c r="Y1021" s="56"/>
      <c r="Z1021" s="56"/>
      <c r="AA1021" s="56"/>
      <c r="AB1021" s="56"/>
      <c r="AC1021" s="56"/>
    </row>
    <row r="1022">
      <c r="A1022" s="56"/>
      <c r="B1022" s="75"/>
      <c r="C1022" s="75"/>
      <c r="D1022" s="75"/>
      <c r="E1022" s="75"/>
      <c r="F1022" s="75"/>
      <c r="G1022" s="75"/>
      <c r="H1022" s="75"/>
      <c r="I1022" s="75"/>
      <c r="J1022" s="75"/>
      <c r="K1022" s="75"/>
      <c r="L1022" s="75"/>
      <c r="M1022" s="46"/>
      <c r="N1022" s="56"/>
      <c r="O1022" s="56"/>
      <c r="P1022" s="56"/>
      <c r="Q1022" s="56"/>
      <c r="R1022" s="56"/>
      <c r="S1022" s="56"/>
      <c r="T1022" s="56"/>
      <c r="U1022" s="56"/>
      <c r="V1022" s="56"/>
      <c r="W1022" s="56"/>
      <c r="X1022" s="56"/>
      <c r="Y1022" s="56"/>
      <c r="Z1022" s="56"/>
      <c r="AA1022" s="56"/>
      <c r="AB1022" s="56"/>
      <c r="AC1022" s="56"/>
    </row>
    <row r="1023">
      <c r="A1023" s="56"/>
      <c r="B1023" s="75"/>
      <c r="C1023" s="75"/>
      <c r="D1023" s="75"/>
      <c r="E1023" s="75"/>
      <c r="F1023" s="75"/>
      <c r="G1023" s="75"/>
      <c r="H1023" s="75"/>
      <c r="I1023" s="75"/>
      <c r="J1023" s="75"/>
      <c r="K1023" s="75"/>
      <c r="L1023" s="75"/>
      <c r="M1023" s="46"/>
      <c r="N1023" s="56"/>
      <c r="O1023" s="56"/>
      <c r="P1023" s="56"/>
      <c r="Q1023" s="56"/>
      <c r="R1023" s="56"/>
      <c r="S1023" s="56"/>
      <c r="T1023" s="56"/>
      <c r="U1023" s="56"/>
      <c r="V1023" s="56"/>
      <c r="W1023" s="56"/>
      <c r="X1023" s="56"/>
      <c r="Y1023" s="56"/>
      <c r="Z1023" s="56"/>
      <c r="AA1023" s="56"/>
      <c r="AB1023" s="56"/>
      <c r="AC1023" s="56"/>
    </row>
    <row r="1024">
      <c r="A1024" s="56"/>
      <c r="B1024" s="75"/>
      <c r="C1024" s="75"/>
      <c r="D1024" s="75"/>
      <c r="E1024" s="75"/>
      <c r="F1024" s="75"/>
      <c r="G1024" s="75"/>
      <c r="H1024" s="75"/>
      <c r="I1024" s="75"/>
      <c r="J1024" s="75"/>
      <c r="K1024" s="75"/>
      <c r="L1024" s="75"/>
      <c r="M1024" s="46"/>
      <c r="N1024" s="56"/>
      <c r="O1024" s="56"/>
      <c r="P1024" s="56"/>
      <c r="Q1024" s="56"/>
      <c r="R1024" s="56"/>
      <c r="S1024" s="56"/>
      <c r="T1024" s="56"/>
      <c r="U1024" s="56"/>
      <c r="V1024" s="56"/>
      <c r="W1024" s="56"/>
      <c r="X1024" s="56"/>
      <c r="Y1024" s="56"/>
      <c r="Z1024" s="56"/>
      <c r="AA1024" s="56"/>
      <c r="AB1024" s="56"/>
      <c r="AC1024" s="56"/>
    </row>
    <row r="1025">
      <c r="A1025" s="56"/>
      <c r="B1025" s="75"/>
      <c r="C1025" s="75"/>
      <c r="D1025" s="75"/>
      <c r="E1025" s="75"/>
      <c r="F1025" s="75"/>
      <c r="G1025" s="75"/>
      <c r="H1025" s="75"/>
      <c r="I1025" s="75"/>
      <c r="J1025" s="75"/>
      <c r="K1025" s="75"/>
      <c r="L1025" s="75"/>
      <c r="M1025" s="46"/>
      <c r="N1025" s="56"/>
      <c r="O1025" s="56"/>
      <c r="P1025" s="56"/>
      <c r="Q1025" s="56"/>
      <c r="R1025" s="56"/>
      <c r="S1025" s="56"/>
      <c r="T1025" s="56"/>
      <c r="U1025" s="56"/>
      <c r="V1025" s="56"/>
      <c r="W1025" s="56"/>
      <c r="X1025" s="56"/>
      <c r="Y1025" s="56"/>
      <c r="Z1025" s="56"/>
      <c r="AA1025" s="56"/>
      <c r="AB1025" s="56"/>
      <c r="AC1025" s="56"/>
    </row>
    <row r="1026">
      <c r="A1026" s="56"/>
      <c r="B1026" s="75"/>
      <c r="C1026" s="75"/>
      <c r="D1026" s="75"/>
      <c r="E1026" s="75"/>
      <c r="F1026" s="75"/>
      <c r="G1026" s="75"/>
      <c r="H1026" s="75"/>
      <c r="I1026" s="75"/>
      <c r="J1026" s="75"/>
      <c r="K1026" s="75"/>
      <c r="L1026" s="75"/>
      <c r="M1026" s="46"/>
      <c r="N1026" s="56"/>
      <c r="O1026" s="56"/>
      <c r="P1026" s="56"/>
      <c r="Q1026" s="56"/>
      <c r="R1026" s="56"/>
      <c r="S1026" s="56"/>
      <c r="T1026" s="56"/>
      <c r="U1026" s="56"/>
      <c r="V1026" s="56"/>
      <c r="W1026" s="56"/>
      <c r="X1026" s="56"/>
      <c r="Y1026" s="56"/>
      <c r="Z1026" s="56"/>
      <c r="AA1026" s="56"/>
      <c r="AB1026" s="56"/>
      <c r="AC1026" s="56"/>
    </row>
    <row r="1027">
      <c r="A1027" s="56"/>
      <c r="B1027" s="75"/>
      <c r="C1027" s="75"/>
      <c r="D1027" s="75"/>
      <c r="E1027" s="75"/>
      <c r="F1027" s="75"/>
      <c r="G1027" s="75"/>
      <c r="H1027" s="75"/>
      <c r="I1027" s="75"/>
      <c r="J1027" s="75"/>
      <c r="K1027" s="75"/>
      <c r="L1027" s="75"/>
      <c r="M1027" s="46"/>
      <c r="N1027" s="56"/>
      <c r="O1027" s="56"/>
      <c r="P1027" s="56"/>
      <c r="Q1027" s="56"/>
      <c r="R1027" s="56"/>
      <c r="S1027" s="56"/>
      <c r="T1027" s="56"/>
      <c r="U1027" s="56"/>
      <c r="V1027" s="56"/>
      <c r="W1027" s="56"/>
      <c r="X1027" s="56"/>
      <c r="Y1027" s="56"/>
      <c r="Z1027" s="56"/>
      <c r="AA1027" s="56"/>
      <c r="AB1027" s="56"/>
      <c r="AC1027" s="56"/>
    </row>
    <row r="1028">
      <c r="A1028" s="56"/>
      <c r="B1028" s="75"/>
      <c r="C1028" s="75"/>
      <c r="D1028" s="75"/>
      <c r="E1028" s="75"/>
      <c r="F1028" s="75"/>
      <c r="G1028" s="75"/>
      <c r="H1028" s="75"/>
      <c r="I1028" s="75"/>
      <c r="J1028" s="75"/>
      <c r="K1028" s="75"/>
      <c r="L1028" s="75"/>
      <c r="M1028" s="46"/>
      <c r="N1028" s="56"/>
      <c r="O1028" s="56"/>
      <c r="P1028" s="56"/>
      <c r="Q1028" s="56"/>
      <c r="R1028" s="56"/>
      <c r="S1028" s="56"/>
      <c r="T1028" s="56"/>
      <c r="U1028" s="56"/>
      <c r="V1028" s="56"/>
      <c r="W1028" s="56"/>
      <c r="X1028" s="56"/>
      <c r="Y1028" s="56"/>
      <c r="Z1028" s="56"/>
      <c r="AA1028" s="56"/>
      <c r="AB1028" s="56"/>
      <c r="AC1028" s="56"/>
    </row>
    <row r="1029">
      <c r="A1029" s="56"/>
      <c r="B1029" s="75"/>
      <c r="C1029" s="75"/>
      <c r="D1029" s="75"/>
      <c r="E1029" s="75"/>
      <c r="F1029" s="75"/>
      <c r="G1029" s="75"/>
      <c r="H1029" s="75"/>
      <c r="I1029" s="75"/>
      <c r="J1029" s="75"/>
      <c r="K1029" s="75"/>
      <c r="L1029" s="75"/>
      <c r="M1029" s="46"/>
      <c r="N1029" s="56"/>
      <c r="O1029" s="56"/>
      <c r="P1029" s="56"/>
      <c r="Q1029" s="56"/>
      <c r="R1029" s="56"/>
      <c r="S1029" s="56"/>
      <c r="T1029" s="56"/>
      <c r="U1029" s="56"/>
      <c r="V1029" s="56"/>
      <c r="W1029" s="56"/>
      <c r="X1029" s="56"/>
      <c r="Y1029" s="56"/>
      <c r="Z1029" s="56"/>
      <c r="AA1029" s="56"/>
      <c r="AB1029" s="56"/>
      <c r="AC1029" s="56"/>
    </row>
    <row r="1030">
      <c r="A1030" s="56"/>
      <c r="B1030" s="75"/>
      <c r="C1030" s="75"/>
      <c r="D1030" s="75"/>
      <c r="E1030" s="75"/>
      <c r="F1030" s="75"/>
      <c r="G1030" s="75"/>
      <c r="H1030" s="75"/>
      <c r="I1030" s="75"/>
      <c r="J1030" s="75"/>
      <c r="K1030" s="75"/>
      <c r="L1030" s="75"/>
      <c r="M1030" s="46"/>
      <c r="N1030" s="56"/>
      <c r="O1030" s="56"/>
      <c r="P1030" s="56"/>
      <c r="Q1030" s="56"/>
      <c r="R1030" s="56"/>
      <c r="S1030" s="56"/>
      <c r="T1030" s="56"/>
      <c r="U1030" s="56"/>
      <c r="V1030" s="56"/>
      <c r="W1030" s="56"/>
      <c r="X1030" s="56"/>
      <c r="Y1030" s="56"/>
      <c r="Z1030" s="56"/>
      <c r="AA1030" s="56"/>
      <c r="AB1030" s="56"/>
      <c r="AC1030" s="56"/>
    </row>
    <row r="1031">
      <c r="A1031" s="56"/>
      <c r="B1031" s="75"/>
      <c r="C1031" s="75"/>
      <c r="D1031" s="75"/>
      <c r="E1031" s="75"/>
      <c r="F1031" s="75"/>
      <c r="G1031" s="75"/>
      <c r="H1031" s="75"/>
      <c r="I1031" s="75"/>
      <c r="J1031" s="75"/>
      <c r="K1031" s="75"/>
      <c r="L1031" s="75"/>
      <c r="M1031" s="46"/>
      <c r="N1031" s="56"/>
      <c r="O1031" s="56"/>
      <c r="P1031" s="56"/>
      <c r="Q1031" s="56"/>
      <c r="R1031" s="56"/>
      <c r="S1031" s="56"/>
      <c r="T1031" s="56"/>
      <c r="U1031" s="56"/>
      <c r="V1031" s="56"/>
      <c r="W1031" s="56"/>
      <c r="X1031" s="56"/>
      <c r="Y1031" s="56"/>
      <c r="Z1031" s="56"/>
      <c r="AA1031" s="56"/>
      <c r="AB1031" s="56"/>
      <c r="AC1031" s="56"/>
    </row>
    <row r="1032">
      <c r="A1032" s="56"/>
      <c r="B1032" s="75"/>
      <c r="C1032" s="75"/>
      <c r="D1032" s="75"/>
      <c r="E1032" s="75"/>
      <c r="F1032" s="75"/>
      <c r="G1032" s="75"/>
      <c r="H1032" s="75"/>
      <c r="I1032" s="75"/>
      <c r="J1032" s="75"/>
      <c r="K1032" s="75"/>
      <c r="L1032" s="75"/>
      <c r="M1032" s="46"/>
      <c r="N1032" s="56"/>
      <c r="O1032" s="56"/>
      <c r="P1032" s="56"/>
      <c r="Q1032" s="56"/>
      <c r="R1032" s="56"/>
      <c r="S1032" s="56"/>
      <c r="T1032" s="56"/>
      <c r="U1032" s="56"/>
      <c r="V1032" s="56"/>
      <c r="W1032" s="56"/>
      <c r="X1032" s="56"/>
      <c r="Y1032" s="56"/>
      <c r="Z1032" s="56"/>
      <c r="AA1032" s="56"/>
      <c r="AB1032" s="56"/>
      <c r="AC1032" s="56"/>
    </row>
    <row r="1033">
      <c r="A1033" s="56"/>
      <c r="B1033" s="75"/>
      <c r="C1033" s="75"/>
      <c r="D1033" s="75"/>
      <c r="E1033" s="75"/>
      <c r="F1033" s="75"/>
      <c r="G1033" s="75"/>
      <c r="H1033" s="75"/>
      <c r="I1033" s="75"/>
      <c r="J1033" s="75"/>
      <c r="K1033" s="75"/>
      <c r="L1033" s="75"/>
      <c r="M1033" s="46"/>
      <c r="N1033" s="56"/>
      <c r="O1033" s="56"/>
      <c r="P1033" s="56"/>
      <c r="Q1033" s="56"/>
      <c r="R1033" s="56"/>
      <c r="S1033" s="56"/>
      <c r="T1033" s="56"/>
      <c r="U1033" s="56"/>
      <c r="V1033" s="56"/>
      <c r="W1033" s="56"/>
      <c r="X1033" s="56"/>
      <c r="Y1033" s="56"/>
      <c r="Z1033" s="56"/>
      <c r="AA1033" s="56"/>
      <c r="AB1033" s="56"/>
      <c r="AC1033" s="56"/>
    </row>
    <row r="1034">
      <c r="A1034" s="56"/>
      <c r="B1034" s="75"/>
      <c r="C1034" s="75"/>
      <c r="D1034" s="75"/>
      <c r="E1034" s="75"/>
      <c r="F1034" s="75"/>
      <c r="G1034" s="75"/>
      <c r="H1034" s="75"/>
      <c r="I1034" s="75"/>
      <c r="J1034" s="75"/>
      <c r="K1034" s="75"/>
      <c r="L1034" s="75"/>
      <c r="M1034" s="46"/>
      <c r="N1034" s="56"/>
      <c r="O1034" s="56"/>
      <c r="P1034" s="56"/>
      <c r="Q1034" s="56"/>
      <c r="R1034" s="56"/>
      <c r="S1034" s="56"/>
      <c r="T1034" s="56"/>
      <c r="U1034" s="56"/>
      <c r="V1034" s="56"/>
      <c r="W1034" s="56"/>
      <c r="X1034" s="56"/>
      <c r="Y1034" s="56"/>
      <c r="Z1034" s="56"/>
      <c r="AA1034" s="56"/>
      <c r="AB1034" s="56"/>
      <c r="AC1034" s="56"/>
    </row>
    <row r="1035">
      <c r="A1035" s="56"/>
      <c r="B1035" s="75"/>
      <c r="C1035" s="75"/>
      <c r="D1035" s="75"/>
      <c r="E1035" s="75"/>
      <c r="F1035" s="75"/>
      <c r="G1035" s="75"/>
      <c r="H1035" s="75"/>
      <c r="I1035" s="75"/>
      <c r="J1035" s="75"/>
      <c r="K1035" s="75"/>
      <c r="L1035" s="75"/>
      <c r="M1035" s="46"/>
      <c r="N1035" s="56"/>
      <c r="O1035" s="56"/>
      <c r="P1035" s="56"/>
      <c r="Q1035" s="56"/>
      <c r="R1035" s="56"/>
      <c r="S1035" s="56"/>
      <c r="T1035" s="56"/>
      <c r="U1035" s="56"/>
      <c r="V1035" s="56"/>
      <c r="W1035" s="56"/>
      <c r="X1035" s="56"/>
      <c r="Y1035" s="56"/>
      <c r="Z1035" s="56"/>
      <c r="AA1035" s="56"/>
      <c r="AB1035" s="56"/>
      <c r="AC1035" s="56"/>
    </row>
    <row r="1036">
      <c r="A1036" s="56"/>
      <c r="B1036" s="75"/>
      <c r="C1036" s="75"/>
      <c r="D1036" s="75"/>
      <c r="E1036" s="75"/>
      <c r="F1036" s="75"/>
      <c r="G1036" s="75"/>
      <c r="H1036" s="75"/>
      <c r="I1036" s="75"/>
      <c r="J1036" s="75"/>
      <c r="K1036" s="75"/>
      <c r="L1036" s="75"/>
      <c r="M1036" s="46"/>
      <c r="N1036" s="56"/>
      <c r="O1036" s="56"/>
      <c r="P1036" s="56"/>
      <c r="Q1036" s="56"/>
      <c r="R1036" s="56"/>
      <c r="S1036" s="56"/>
      <c r="T1036" s="56"/>
      <c r="U1036" s="56"/>
      <c r="V1036" s="56"/>
      <c r="W1036" s="56"/>
      <c r="X1036" s="56"/>
      <c r="Y1036" s="56"/>
      <c r="Z1036" s="56"/>
      <c r="AA1036" s="56"/>
      <c r="AB1036" s="56"/>
      <c r="AC1036" s="56"/>
    </row>
    <row r="1037">
      <c r="A1037" s="56"/>
      <c r="B1037" s="75"/>
      <c r="C1037" s="75"/>
      <c r="D1037" s="75"/>
      <c r="E1037" s="75"/>
      <c r="F1037" s="75"/>
      <c r="G1037" s="75"/>
      <c r="H1037" s="75"/>
      <c r="I1037" s="75"/>
      <c r="J1037" s="75"/>
      <c r="K1037" s="75"/>
      <c r="L1037" s="75"/>
      <c r="M1037" s="46"/>
      <c r="N1037" s="56"/>
      <c r="O1037" s="56"/>
      <c r="P1037" s="56"/>
      <c r="Q1037" s="56"/>
      <c r="R1037" s="56"/>
      <c r="S1037" s="56"/>
      <c r="T1037" s="56"/>
      <c r="U1037" s="56"/>
      <c r="V1037" s="56"/>
      <c r="W1037" s="56"/>
      <c r="X1037" s="56"/>
      <c r="Y1037" s="56"/>
      <c r="Z1037" s="56"/>
      <c r="AA1037" s="56"/>
      <c r="AB1037" s="56"/>
      <c r="AC1037" s="56"/>
    </row>
    <row r="1038">
      <c r="A1038" s="56"/>
      <c r="B1038" s="75"/>
      <c r="C1038" s="75"/>
      <c r="D1038" s="75"/>
      <c r="E1038" s="75"/>
      <c r="F1038" s="75"/>
      <c r="G1038" s="75"/>
      <c r="H1038" s="75"/>
      <c r="I1038" s="75"/>
      <c r="J1038" s="75"/>
      <c r="K1038" s="75"/>
      <c r="L1038" s="75"/>
      <c r="M1038" s="46"/>
      <c r="N1038" s="56"/>
      <c r="O1038" s="56"/>
      <c r="P1038" s="56"/>
      <c r="Q1038" s="56"/>
      <c r="R1038" s="56"/>
      <c r="S1038" s="56"/>
      <c r="T1038" s="56"/>
      <c r="U1038" s="56"/>
      <c r="V1038" s="56"/>
      <c r="W1038" s="56"/>
      <c r="X1038" s="56"/>
      <c r="Y1038" s="56"/>
      <c r="Z1038" s="56"/>
      <c r="AA1038" s="56"/>
      <c r="AB1038" s="56"/>
      <c r="AC1038" s="56"/>
    </row>
    <row r="1039">
      <c r="A1039" s="56"/>
      <c r="B1039" s="75"/>
      <c r="C1039" s="75"/>
      <c r="D1039" s="75"/>
      <c r="E1039" s="75"/>
      <c r="F1039" s="75"/>
      <c r="G1039" s="75"/>
      <c r="H1039" s="75"/>
      <c r="I1039" s="75"/>
      <c r="J1039" s="75"/>
      <c r="K1039" s="75"/>
      <c r="L1039" s="75"/>
      <c r="M1039" s="46"/>
      <c r="N1039" s="56"/>
      <c r="O1039" s="56"/>
      <c r="P1039" s="56"/>
      <c r="Q1039" s="56"/>
      <c r="R1039" s="56"/>
      <c r="S1039" s="56"/>
      <c r="T1039" s="56"/>
      <c r="U1039" s="56"/>
      <c r="V1039" s="56"/>
      <c r="W1039" s="56"/>
      <c r="X1039" s="56"/>
      <c r="Y1039" s="56"/>
      <c r="Z1039" s="56"/>
      <c r="AA1039" s="56"/>
      <c r="AB1039" s="56"/>
      <c r="AC1039" s="56"/>
    </row>
    <row r="1040">
      <c r="A1040" s="56"/>
      <c r="B1040" s="75"/>
      <c r="C1040" s="75"/>
      <c r="D1040" s="75"/>
      <c r="E1040" s="75"/>
      <c r="F1040" s="75"/>
      <c r="G1040" s="75"/>
      <c r="H1040" s="75"/>
      <c r="I1040" s="75"/>
      <c r="J1040" s="75"/>
      <c r="K1040" s="75"/>
      <c r="L1040" s="75"/>
      <c r="M1040" s="46"/>
      <c r="N1040" s="56"/>
      <c r="O1040" s="56"/>
      <c r="P1040" s="56"/>
      <c r="Q1040" s="56"/>
      <c r="R1040" s="56"/>
      <c r="S1040" s="56"/>
      <c r="T1040" s="56"/>
      <c r="U1040" s="56"/>
      <c r="V1040" s="56"/>
      <c r="W1040" s="56"/>
      <c r="X1040" s="56"/>
      <c r="Y1040" s="56"/>
      <c r="Z1040" s="56"/>
      <c r="AA1040" s="56"/>
      <c r="AB1040" s="56"/>
      <c r="AC1040" s="56"/>
    </row>
    <row r="1041">
      <c r="A1041" s="56"/>
      <c r="B1041" s="75"/>
      <c r="C1041" s="75"/>
      <c r="D1041" s="75"/>
      <c r="E1041" s="75"/>
      <c r="F1041" s="75"/>
      <c r="G1041" s="75"/>
      <c r="H1041" s="75"/>
      <c r="I1041" s="75"/>
      <c r="J1041" s="75"/>
      <c r="K1041" s="75"/>
      <c r="L1041" s="75"/>
      <c r="M1041" s="46"/>
      <c r="N1041" s="56"/>
      <c r="O1041" s="56"/>
      <c r="P1041" s="56"/>
      <c r="Q1041" s="56"/>
      <c r="R1041" s="56"/>
      <c r="S1041" s="56"/>
      <c r="T1041" s="56"/>
      <c r="U1041" s="56"/>
      <c r="V1041" s="56"/>
      <c r="W1041" s="56"/>
      <c r="X1041" s="56"/>
      <c r="Y1041" s="56"/>
      <c r="Z1041" s="56"/>
      <c r="AA1041" s="56"/>
      <c r="AB1041" s="56"/>
      <c r="AC1041" s="56"/>
    </row>
    <row r="1042">
      <c r="A1042" s="56"/>
      <c r="B1042" s="75"/>
      <c r="C1042" s="75"/>
      <c r="D1042" s="75"/>
      <c r="E1042" s="75"/>
      <c r="F1042" s="75"/>
      <c r="G1042" s="75"/>
      <c r="H1042" s="75"/>
      <c r="I1042" s="75"/>
      <c r="J1042" s="75"/>
      <c r="K1042" s="75"/>
      <c r="L1042" s="75"/>
      <c r="M1042" s="46"/>
      <c r="N1042" s="56"/>
      <c r="O1042" s="56"/>
      <c r="P1042" s="56"/>
      <c r="Q1042" s="56"/>
      <c r="R1042" s="56"/>
      <c r="S1042" s="56"/>
      <c r="T1042" s="56"/>
      <c r="U1042" s="56"/>
      <c r="V1042" s="56"/>
      <c r="W1042" s="56"/>
      <c r="X1042" s="56"/>
      <c r="Y1042" s="56"/>
      <c r="Z1042" s="56"/>
      <c r="AA1042" s="56"/>
      <c r="AB1042" s="56"/>
      <c r="AC1042" s="56"/>
    </row>
    <row r="1043">
      <c r="A1043" s="56"/>
      <c r="B1043" s="75"/>
      <c r="C1043" s="75"/>
      <c r="D1043" s="75"/>
      <c r="E1043" s="75"/>
      <c r="F1043" s="75"/>
      <c r="G1043" s="75"/>
      <c r="H1043" s="75"/>
      <c r="I1043" s="75"/>
      <c r="J1043" s="75"/>
      <c r="K1043" s="75"/>
      <c r="L1043" s="75"/>
      <c r="M1043" s="46"/>
      <c r="N1043" s="56"/>
      <c r="O1043" s="56"/>
      <c r="P1043" s="56"/>
      <c r="Q1043" s="56"/>
      <c r="R1043" s="56"/>
      <c r="S1043" s="56"/>
      <c r="T1043" s="56"/>
      <c r="U1043" s="56"/>
      <c r="V1043" s="56"/>
      <c r="W1043" s="56"/>
      <c r="X1043" s="56"/>
      <c r="Y1043" s="56"/>
      <c r="Z1043" s="56"/>
      <c r="AA1043" s="56"/>
      <c r="AB1043" s="56"/>
      <c r="AC1043" s="56"/>
    </row>
    <row r="1044">
      <c r="A1044" s="56"/>
      <c r="B1044" s="75"/>
      <c r="C1044" s="75"/>
      <c r="D1044" s="75"/>
      <c r="E1044" s="75"/>
      <c r="F1044" s="75"/>
      <c r="G1044" s="75"/>
      <c r="H1044" s="75"/>
      <c r="I1044" s="75"/>
      <c r="J1044" s="75"/>
      <c r="K1044" s="75"/>
      <c r="L1044" s="75"/>
      <c r="M1044" s="46"/>
      <c r="N1044" s="56"/>
      <c r="O1044" s="56"/>
      <c r="P1044" s="56"/>
      <c r="Q1044" s="56"/>
      <c r="R1044" s="56"/>
      <c r="S1044" s="56"/>
      <c r="T1044" s="56"/>
      <c r="U1044" s="56"/>
      <c r="V1044" s="56"/>
      <c r="W1044" s="56"/>
      <c r="X1044" s="56"/>
      <c r="Y1044" s="56"/>
      <c r="Z1044" s="56"/>
      <c r="AA1044" s="56"/>
      <c r="AB1044" s="56"/>
      <c r="AC1044" s="56"/>
    </row>
    <row r="1045">
      <c r="A1045" s="56"/>
      <c r="B1045" s="75"/>
      <c r="C1045" s="75"/>
      <c r="D1045" s="75"/>
      <c r="E1045" s="75"/>
      <c r="F1045" s="75"/>
      <c r="G1045" s="75"/>
      <c r="H1045" s="75"/>
      <c r="I1045" s="75"/>
      <c r="J1045" s="75"/>
      <c r="K1045" s="75"/>
      <c r="L1045" s="75"/>
      <c r="M1045" s="46"/>
      <c r="N1045" s="56"/>
      <c r="O1045" s="56"/>
      <c r="P1045" s="56"/>
      <c r="Q1045" s="56"/>
      <c r="R1045" s="56"/>
      <c r="S1045" s="56"/>
      <c r="T1045" s="56"/>
      <c r="U1045" s="56"/>
      <c r="V1045" s="56"/>
      <c r="W1045" s="56"/>
      <c r="X1045" s="56"/>
      <c r="Y1045" s="56"/>
      <c r="Z1045" s="56"/>
      <c r="AA1045" s="56"/>
      <c r="AB1045" s="56"/>
      <c r="AC1045" s="56"/>
    </row>
    <row r="1046">
      <c r="A1046" s="56"/>
      <c r="B1046" s="75"/>
      <c r="C1046" s="75"/>
      <c r="D1046" s="75"/>
      <c r="E1046" s="75"/>
      <c r="F1046" s="75"/>
      <c r="G1046" s="75"/>
      <c r="H1046" s="75"/>
      <c r="I1046" s="75"/>
      <c r="J1046" s="75"/>
      <c r="K1046" s="75"/>
      <c r="L1046" s="75"/>
      <c r="M1046" s="46"/>
      <c r="N1046" s="56"/>
      <c r="O1046" s="56"/>
      <c r="P1046" s="56"/>
      <c r="Q1046" s="56"/>
      <c r="R1046" s="56"/>
      <c r="S1046" s="56"/>
      <c r="T1046" s="56"/>
      <c r="U1046" s="56"/>
      <c r="V1046" s="56"/>
      <c r="W1046" s="56"/>
      <c r="X1046" s="56"/>
      <c r="Y1046" s="56"/>
      <c r="Z1046" s="56"/>
      <c r="AA1046" s="56"/>
      <c r="AB1046" s="56"/>
      <c r="AC1046" s="56"/>
    </row>
    <row r="1047">
      <c r="A1047" s="56"/>
      <c r="B1047" s="75"/>
      <c r="C1047" s="75"/>
      <c r="D1047" s="75"/>
      <c r="E1047" s="75"/>
      <c r="F1047" s="75"/>
      <c r="G1047" s="75"/>
      <c r="H1047" s="75"/>
      <c r="I1047" s="75"/>
      <c r="J1047" s="75"/>
      <c r="K1047" s="75"/>
      <c r="L1047" s="75"/>
      <c r="M1047" s="46"/>
      <c r="N1047" s="56"/>
      <c r="O1047" s="56"/>
      <c r="P1047" s="56"/>
      <c r="Q1047" s="56"/>
      <c r="R1047" s="56"/>
      <c r="S1047" s="56"/>
      <c r="T1047" s="56"/>
      <c r="U1047" s="56"/>
      <c r="V1047" s="56"/>
      <c r="W1047" s="56"/>
      <c r="X1047" s="56"/>
      <c r="Y1047" s="56"/>
      <c r="Z1047" s="56"/>
      <c r="AA1047" s="56"/>
      <c r="AB1047" s="56"/>
      <c r="AC1047" s="56"/>
    </row>
    <row r="1048">
      <c r="A1048" s="56"/>
      <c r="B1048" s="75"/>
      <c r="C1048" s="75"/>
      <c r="D1048" s="75"/>
      <c r="E1048" s="75"/>
      <c r="F1048" s="75"/>
      <c r="G1048" s="75"/>
      <c r="H1048" s="75"/>
      <c r="I1048" s="75"/>
      <c r="J1048" s="75"/>
      <c r="K1048" s="75"/>
      <c r="L1048" s="75"/>
      <c r="M1048" s="46"/>
      <c r="N1048" s="56"/>
      <c r="O1048" s="56"/>
      <c r="P1048" s="56"/>
      <c r="Q1048" s="56"/>
      <c r="R1048" s="56"/>
      <c r="S1048" s="56"/>
      <c r="T1048" s="56"/>
      <c r="U1048" s="56"/>
      <c r="V1048" s="56"/>
      <c r="W1048" s="56"/>
      <c r="X1048" s="56"/>
      <c r="Y1048" s="56"/>
      <c r="Z1048" s="56"/>
      <c r="AA1048" s="56"/>
      <c r="AB1048" s="56"/>
      <c r="AC1048" s="56"/>
    </row>
    <row r="1049">
      <c r="A1049" s="56"/>
      <c r="B1049" s="75"/>
      <c r="C1049" s="75"/>
      <c r="D1049" s="75"/>
      <c r="E1049" s="75"/>
      <c r="F1049" s="75"/>
      <c r="G1049" s="75"/>
      <c r="H1049" s="75"/>
      <c r="I1049" s="75"/>
      <c r="J1049" s="75"/>
      <c r="K1049" s="75"/>
      <c r="L1049" s="75"/>
      <c r="M1049" s="46"/>
      <c r="N1049" s="56"/>
      <c r="O1049" s="56"/>
      <c r="P1049" s="56"/>
      <c r="Q1049" s="56"/>
      <c r="R1049" s="56"/>
      <c r="S1049" s="56"/>
      <c r="T1049" s="56"/>
      <c r="U1049" s="56"/>
      <c r="V1049" s="56"/>
      <c r="W1049" s="56"/>
      <c r="X1049" s="56"/>
      <c r="Y1049" s="56"/>
      <c r="Z1049" s="56"/>
      <c r="AA1049" s="56"/>
      <c r="AB1049" s="56"/>
      <c r="AC1049" s="56"/>
    </row>
    <row r="1050">
      <c r="A1050" s="56"/>
      <c r="B1050" s="75"/>
      <c r="C1050" s="75"/>
      <c r="D1050" s="75"/>
      <c r="E1050" s="75"/>
      <c r="F1050" s="75"/>
      <c r="G1050" s="75"/>
      <c r="H1050" s="75"/>
      <c r="I1050" s="75"/>
      <c r="J1050" s="75"/>
      <c r="K1050" s="75"/>
      <c r="L1050" s="75"/>
      <c r="M1050" s="46"/>
      <c r="N1050" s="56"/>
      <c r="O1050" s="56"/>
      <c r="P1050" s="56"/>
      <c r="Q1050" s="56"/>
      <c r="R1050" s="56"/>
      <c r="S1050" s="56"/>
      <c r="T1050" s="56"/>
      <c r="U1050" s="56"/>
      <c r="V1050" s="56"/>
      <c r="W1050" s="56"/>
      <c r="X1050" s="56"/>
      <c r="Y1050" s="56"/>
      <c r="Z1050" s="56"/>
      <c r="AA1050" s="56"/>
      <c r="AB1050" s="56"/>
      <c r="AC1050" s="56"/>
    </row>
    <row r="1051">
      <c r="A1051" s="56"/>
      <c r="B1051" s="75"/>
      <c r="C1051" s="75"/>
      <c r="D1051" s="75"/>
      <c r="E1051" s="75"/>
      <c r="F1051" s="75"/>
      <c r="G1051" s="75"/>
      <c r="H1051" s="75"/>
      <c r="I1051" s="75"/>
      <c r="J1051" s="75"/>
      <c r="K1051" s="75"/>
      <c r="L1051" s="75"/>
      <c r="M1051" s="46"/>
      <c r="N1051" s="56"/>
      <c r="O1051" s="56"/>
      <c r="P1051" s="56"/>
      <c r="Q1051" s="56"/>
      <c r="R1051" s="56"/>
      <c r="S1051" s="56"/>
      <c r="T1051" s="56"/>
      <c r="U1051" s="56"/>
      <c r="V1051" s="56"/>
      <c r="W1051" s="56"/>
      <c r="X1051" s="56"/>
      <c r="Y1051" s="56"/>
      <c r="Z1051" s="56"/>
      <c r="AA1051" s="56"/>
      <c r="AB1051" s="56"/>
      <c r="AC1051" s="56"/>
    </row>
    <row r="1052">
      <c r="A1052" s="56"/>
      <c r="B1052" s="75"/>
      <c r="C1052" s="75"/>
      <c r="D1052" s="75"/>
      <c r="E1052" s="75"/>
      <c r="F1052" s="75"/>
      <c r="G1052" s="75"/>
      <c r="H1052" s="75"/>
      <c r="I1052" s="75"/>
      <c r="J1052" s="75"/>
      <c r="K1052" s="75"/>
      <c r="L1052" s="75"/>
      <c r="M1052" s="46"/>
      <c r="N1052" s="56"/>
      <c r="O1052" s="56"/>
      <c r="P1052" s="56"/>
      <c r="Q1052" s="56"/>
      <c r="R1052" s="56"/>
      <c r="S1052" s="56"/>
      <c r="T1052" s="56"/>
      <c r="U1052" s="56"/>
      <c r="V1052" s="56"/>
      <c r="W1052" s="56"/>
      <c r="X1052" s="56"/>
      <c r="Y1052" s="56"/>
      <c r="Z1052" s="56"/>
      <c r="AA1052" s="56"/>
      <c r="AB1052" s="56"/>
      <c r="AC1052" s="56"/>
    </row>
    <row r="1053">
      <c r="A1053" s="56"/>
      <c r="B1053" s="75"/>
      <c r="C1053" s="75"/>
      <c r="D1053" s="75"/>
      <c r="E1053" s="75"/>
      <c r="F1053" s="75"/>
      <c r="G1053" s="75"/>
      <c r="H1053" s="75"/>
      <c r="I1053" s="75"/>
      <c r="J1053" s="75"/>
      <c r="K1053" s="75"/>
      <c r="L1053" s="75"/>
      <c r="M1053" s="46"/>
      <c r="N1053" s="56"/>
      <c r="O1053" s="56"/>
      <c r="P1053" s="56"/>
      <c r="Q1053" s="56"/>
      <c r="R1053" s="56"/>
      <c r="S1053" s="56"/>
      <c r="T1053" s="56"/>
      <c r="U1053" s="56"/>
      <c r="V1053" s="56"/>
      <c r="W1053" s="56"/>
      <c r="X1053" s="56"/>
      <c r="Y1053" s="56"/>
      <c r="Z1053" s="56"/>
      <c r="AA1053" s="56"/>
      <c r="AB1053" s="56"/>
      <c r="AC1053" s="56"/>
    </row>
    <row r="1054">
      <c r="A1054" s="56"/>
      <c r="B1054" s="75"/>
      <c r="C1054" s="75"/>
      <c r="D1054" s="75"/>
      <c r="E1054" s="75"/>
      <c r="F1054" s="75"/>
      <c r="G1054" s="75"/>
      <c r="H1054" s="75"/>
      <c r="I1054" s="75"/>
      <c r="J1054" s="75"/>
      <c r="K1054" s="75"/>
      <c r="L1054" s="75"/>
      <c r="M1054" s="46"/>
      <c r="N1054" s="56"/>
      <c r="O1054" s="56"/>
      <c r="P1054" s="56"/>
      <c r="Q1054" s="56"/>
      <c r="R1054" s="56"/>
      <c r="S1054" s="56"/>
      <c r="T1054" s="56"/>
      <c r="U1054" s="56"/>
      <c r="V1054" s="56"/>
      <c r="W1054" s="56"/>
      <c r="X1054" s="56"/>
      <c r="Y1054" s="56"/>
      <c r="Z1054" s="56"/>
      <c r="AA1054" s="56"/>
      <c r="AB1054" s="56"/>
      <c r="AC1054" s="56"/>
    </row>
    <row r="1055">
      <c r="A1055" s="56"/>
      <c r="B1055" s="75"/>
      <c r="C1055" s="75"/>
      <c r="D1055" s="75"/>
      <c r="E1055" s="75"/>
      <c r="F1055" s="75"/>
      <c r="G1055" s="75"/>
      <c r="H1055" s="75"/>
      <c r="I1055" s="75"/>
      <c r="J1055" s="75"/>
      <c r="K1055" s="75"/>
      <c r="L1055" s="75"/>
      <c r="M1055" s="46"/>
      <c r="N1055" s="56"/>
      <c r="O1055" s="56"/>
      <c r="P1055" s="56"/>
      <c r="Q1055" s="56"/>
      <c r="R1055" s="56"/>
      <c r="S1055" s="56"/>
      <c r="T1055" s="56"/>
      <c r="U1055" s="56"/>
      <c r="V1055" s="56"/>
      <c r="W1055" s="56"/>
      <c r="X1055" s="56"/>
      <c r="Y1055" s="56"/>
      <c r="Z1055" s="56"/>
      <c r="AA1055" s="56"/>
      <c r="AB1055" s="56"/>
      <c r="AC1055" s="56"/>
    </row>
    <row r="1056">
      <c r="A1056" s="56"/>
      <c r="B1056" s="75"/>
      <c r="C1056" s="75"/>
      <c r="D1056" s="75"/>
      <c r="E1056" s="75"/>
      <c r="F1056" s="75"/>
      <c r="G1056" s="75"/>
      <c r="H1056" s="75"/>
      <c r="I1056" s="75"/>
      <c r="J1056" s="75"/>
      <c r="K1056" s="75"/>
      <c r="L1056" s="75"/>
      <c r="M1056" s="46"/>
      <c r="N1056" s="56"/>
      <c r="O1056" s="56"/>
      <c r="P1056" s="56"/>
      <c r="Q1056" s="56"/>
      <c r="R1056" s="56"/>
      <c r="S1056" s="56"/>
      <c r="T1056" s="56"/>
      <c r="U1056" s="56"/>
      <c r="V1056" s="56"/>
      <c r="W1056" s="56"/>
      <c r="X1056" s="56"/>
      <c r="Y1056" s="56"/>
      <c r="Z1056" s="56"/>
      <c r="AA1056" s="56"/>
      <c r="AB1056" s="56"/>
      <c r="AC1056" s="56"/>
    </row>
    <row r="1057">
      <c r="A1057" s="56"/>
      <c r="B1057" s="75"/>
      <c r="C1057" s="75"/>
      <c r="D1057" s="75"/>
      <c r="E1057" s="75"/>
      <c r="F1057" s="75"/>
      <c r="G1057" s="75"/>
      <c r="H1057" s="75"/>
      <c r="I1057" s="75"/>
      <c r="J1057" s="75"/>
      <c r="K1057" s="75"/>
      <c r="L1057" s="75"/>
      <c r="M1057" s="46"/>
      <c r="N1057" s="56"/>
      <c r="O1057" s="56"/>
      <c r="P1057" s="56"/>
      <c r="Q1057" s="56"/>
      <c r="R1057" s="56"/>
      <c r="S1057" s="56"/>
      <c r="T1057" s="56"/>
      <c r="U1057" s="56"/>
      <c r="V1057" s="56"/>
      <c r="W1057" s="56"/>
      <c r="X1057" s="56"/>
      <c r="Y1057" s="56"/>
      <c r="Z1057" s="56"/>
      <c r="AA1057" s="56"/>
      <c r="AB1057" s="56"/>
      <c r="AC1057" s="56"/>
    </row>
    <row r="1058">
      <c r="A1058" s="56"/>
      <c r="B1058" s="75"/>
      <c r="C1058" s="75"/>
      <c r="D1058" s="75"/>
      <c r="E1058" s="75"/>
      <c r="F1058" s="75"/>
      <c r="G1058" s="75"/>
      <c r="H1058" s="75"/>
      <c r="I1058" s="75"/>
      <c r="J1058" s="75"/>
      <c r="K1058" s="75"/>
      <c r="L1058" s="75"/>
      <c r="M1058" s="46"/>
      <c r="N1058" s="56"/>
      <c r="O1058" s="56"/>
      <c r="P1058" s="56"/>
      <c r="Q1058" s="56"/>
      <c r="R1058" s="56"/>
      <c r="S1058" s="56"/>
      <c r="T1058" s="56"/>
      <c r="U1058" s="56"/>
      <c r="V1058" s="56"/>
      <c r="W1058" s="56"/>
      <c r="X1058" s="56"/>
      <c r="Y1058" s="56"/>
      <c r="Z1058" s="56"/>
      <c r="AA1058" s="56"/>
      <c r="AB1058" s="56"/>
      <c r="AC1058" s="56"/>
    </row>
    <row r="1059">
      <c r="A1059" s="56"/>
      <c r="B1059" s="75"/>
      <c r="C1059" s="75"/>
      <c r="D1059" s="75"/>
      <c r="E1059" s="75"/>
      <c r="F1059" s="75"/>
      <c r="G1059" s="75"/>
      <c r="H1059" s="75"/>
      <c r="I1059" s="75"/>
      <c r="J1059" s="75"/>
      <c r="K1059" s="75"/>
      <c r="L1059" s="75"/>
      <c r="M1059" s="46"/>
      <c r="N1059" s="56"/>
      <c r="O1059" s="56"/>
      <c r="P1059" s="56"/>
      <c r="Q1059" s="56"/>
      <c r="R1059" s="56"/>
      <c r="S1059" s="56"/>
      <c r="T1059" s="56"/>
      <c r="U1059" s="56"/>
      <c r="V1059" s="56"/>
      <c r="W1059" s="56"/>
      <c r="X1059" s="56"/>
      <c r="Y1059" s="56"/>
      <c r="Z1059" s="56"/>
      <c r="AA1059" s="56"/>
      <c r="AB1059" s="56"/>
      <c r="AC1059" s="56"/>
    </row>
    <row r="1060">
      <c r="A1060" s="56"/>
      <c r="B1060" s="75"/>
      <c r="C1060" s="75"/>
      <c r="D1060" s="75"/>
      <c r="E1060" s="75"/>
      <c r="F1060" s="75"/>
      <c r="G1060" s="75"/>
      <c r="H1060" s="75"/>
      <c r="I1060" s="75"/>
      <c r="J1060" s="75"/>
      <c r="K1060" s="75"/>
      <c r="L1060" s="75"/>
      <c r="M1060" s="46"/>
      <c r="N1060" s="56"/>
      <c r="O1060" s="56"/>
      <c r="P1060" s="56"/>
      <c r="Q1060" s="56"/>
      <c r="R1060" s="56"/>
      <c r="S1060" s="56"/>
      <c r="T1060" s="56"/>
      <c r="U1060" s="56"/>
      <c r="V1060" s="56"/>
      <c r="W1060" s="56"/>
      <c r="X1060" s="56"/>
      <c r="Y1060" s="56"/>
      <c r="Z1060" s="56"/>
      <c r="AA1060" s="56"/>
      <c r="AB1060" s="56"/>
      <c r="AC1060" s="56"/>
    </row>
    <row r="1061">
      <c r="A1061" s="56"/>
      <c r="B1061" s="75"/>
      <c r="C1061" s="75"/>
      <c r="D1061" s="75"/>
      <c r="E1061" s="75"/>
      <c r="F1061" s="75"/>
      <c r="G1061" s="75"/>
      <c r="H1061" s="75"/>
      <c r="I1061" s="75"/>
      <c r="J1061" s="75"/>
      <c r="K1061" s="75"/>
      <c r="L1061" s="75"/>
      <c r="M1061" s="46"/>
      <c r="N1061" s="56"/>
      <c r="O1061" s="56"/>
      <c r="P1061" s="56"/>
      <c r="Q1061" s="56"/>
      <c r="R1061" s="56"/>
      <c r="S1061" s="56"/>
      <c r="T1061" s="56"/>
      <c r="U1061" s="56"/>
      <c r="V1061" s="56"/>
      <c r="W1061" s="56"/>
      <c r="X1061" s="56"/>
      <c r="Y1061" s="56"/>
      <c r="Z1061" s="56"/>
      <c r="AA1061" s="56"/>
      <c r="AB1061" s="56"/>
      <c r="AC1061" s="56"/>
    </row>
    <row r="1062">
      <c r="A1062" s="56"/>
      <c r="B1062" s="75"/>
      <c r="C1062" s="75"/>
      <c r="D1062" s="75"/>
      <c r="E1062" s="75"/>
      <c r="F1062" s="75"/>
      <c r="G1062" s="75"/>
      <c r="H1062" s="75"/>
      <c r="I1062" s="75"/>
      <c r="J1062" s="75"/>
      <c r="K1062" s="75"/>
      <c r="L1062" s="75"/>
      <c r="M1062" s="46"/>
      <c r="N1062" s="56"/>
      <c r="O1062" s="56"/>
      <c r="P1062" s="56"/>
      <c r="Q1062" s="56"/>
      <c r="R1062" s="56"/>
      <c r="S1062" s="56"/>
      <c r="T1062" s="56"/>
      <c r="U1062" s="56"/>
      <c r="V1062" s="56"/>
      <c r="W1062" s="56"/>
      <c r="X1062" s="56"/>
      <c r="Y1062" s="56"/>
      <c r="Z1062" s="56"/>
      <c r="AA1062" s="56"/>
      <c r="AB1062" s="56"/>
      <c r="AC1062" s="56"/>
    </row>
    <row r="1063">
      <c r="A1063" s="56"/>
      <c r="B1063" s="75"/>
      <c r="C1063" s="75"/>
      <c r="D1063" s="75"/>
      <c r="E1063" s="75"/>
      <c r="F1063" s="75"/>
      <c r="G1063" s="75"/>
      <c r="H1063" s="75"/>
      <c r="I1063" s="75"/>
      <c r="J1063" s="75"/>
      <c r="K1063" s="75"/>
      <c r="L1063" s="75"/>
      <c r="M1063" s="46"/>
      <c r="N1063" s="56"/>
      <c r="O1063" s="56"/>
      <c r="P1063" s="56"/>
      <c r="Q1063" s="56"/>
      <c r="R1063" s="56"/>
      <c r="S1063" s="56"/>
      <c r="T1063" s="56"/>
      <c r="U1063" s="56"/>
      <c r="V1063" s="56"/>
      <c r="W1063" s="56"/>
      <c r="X1063" s="56"/>
      <c r="Y1063" s="56"/>
      <c r="Z1063" s="56"/>
      <c r="AA1063" s="56"/>
      <c r="AB1063" s="56"/>
      <c r="AC1063" s="56"/>
    </row>
    <row r="1064">
      <c r="A1064" s="56"/>
      <c r="B1064" s="75"/>
      <c r="C1064" s="75"/>
      <c r="D1064" s="75"/>
      <c r="E1064" s="75"/>
      <c r="F1064" s="75"/>
      <c r="G1064" s="75"/>
      <c r="H1064" s="75"/>
      <c r="I1064" s="75"/>
      <c r="J1064" s="75"/>
      <c r="K1064" s="75"/>
      <c r="L1064" s="75"/>
      <c r="M1064" s="46"/>
      <c r="N1064" s="56"/>
      <c r="O1064" s="56"/>
      <c r="P1064" s="56"/>
      <c r="Q1064" s="56"/>
      <c r="R1064" s="56"/>
      <c r="S1064" s="56"/>
      <c r="T1064" s="56"/>
      <c r="U1064" s="56"/>
      <c r="V1064" s="56"/>
      <c r="W1064" s="56"/>
      <c r="X1064" s="56"/>
      <c r="Y1064" s="56"/>
      <c r="Z1064" s="56"/>
      <c r="AA1064" s="56"/>
      <c r="AB1064" s="56"/>
      <c r="AC1064" s="56"/>
    </row>
    <row r="1065">
      <c r="A1065" s="56"/>
      <c r="B1065" s="75"/>
      <c r="C1065" s="75"/>
      <c r="D1065" s="75"/>
      <c r="E1065" s="75"/>
      <c r="F1065" s="75"/>
      <c r="G1065" s="75"/>
      <c r="H1065" s="75"/>
      <c r="I1065" s="75"/>
      <c r="J1065" s="75"/>
      <c r="K1065" s="75"/>
      <c r="L1065" s="75"/>
      <c r="M1065" s="46"/>
      <c r="N1065" s="56"/>
      <c r="O1065" s="56"/>
      <c r="P1065" s="56"/>
      <c r="Q1065" s="56"/>
      <c r="R1065" s="56"/>
      <c r="S1065" s="56"/>
      <c r="T1065" s="56"/>
      <c r="U1065" s="56"/>
      <c r="V1065" s="56"/>
      <c r="W1065" s="56"/>
      <c r="X1065" s="56"/>
      <c r="Y1065" s="56"/>
      <c r="Z1065" s="56"/>
      <c r="AA1065" s="56"/>
      <c r="AB1065" s="56"/>
      <c r="AC1065" s="56"/>
    </row>
    <row r="1066">
      <c r="A1066" s="56"/>
      <c r="B1066" s="75"/>
      <c r="C1066" s="75"/>
      <c r="D1066" s="75"/>
      <c r="E1066" s="75"/>
      <c r="F1066" s="75"/>
      <c r="G1066" s="75"/>
      <c r="H1066" s="75"/>
      <c r="I1066" s="75"/>
      <c r="J1066" s="75"/>
      <c r="K1066" s="75"/>
      <c r="L1066" s="75"/>
      <c r="M1066" s="46"/>
      <c r="N1066" s="56"/>
      <c r="O1066" s="56"/>
      <c r="P1066" s="56"/>
      <c r="Q1066" s="56"/>
      <c r="R1066" s="56"/>
      <c r="S1066" s="56"/>
      <c r="T1066" s="56"/>
      <c r="U1066" s="56"/>
      <c r="V1066" s="56"/>
      <c r="W1066" s="56"/>
      <c r="X1066" s="56"/>
      <c r="Y1066" s="56"/>
      <c r="Z1066" s="56"/>
      <c r="AA1066" s="56"/>
      <c r="AB1066" s="56"/>
      <c r="AC1066" s="56"/>
    </row>
    <row r="1067">
      <c r="A1067" s="56"/>
      <c r="B1067" s="75"/>
      <c r="C1067" s="75"/>
      <c r="D1067" s="75"/>
      <c r="E1067" s="75"/>
      <c r="F1067" s="75"/>
      <c r="G1067" s="75"/>
      <c r="H1067" s="75"/>
      <c r="I1067" s="75"/>
      <c r="J1067" s="75"/>
      <c r="K1067" s="75"/>
      <c r="L1067" s="75"/>
      <c r="M1067" s="46"/>
      <c r="N1067" s="56"/>
      <c r="O1067" s="56"/>
      <c r="P1067" s="56"/>
      <c r="Q1067" s="56"/>
      <c r="R1067" s="56"/>
      <c r="S1067" s="56"/>
      <c r="T1067" s="56"/>
      <c r="U1067" s="56"/>
      <c r="V1067" s="56"/>
      <c r="W1067" s="56"/>
      <c r="X1067" s="56"/>
      <c r="Y1067" s="56"/>
      <c r="Z1067" s="56"/>
      <c r="AA1067" s="56"/>
      <c r="AB1067" s="56"/>
      <c r="AC1067" s="56"/>
    </row>
    <row r="1068">
      <c r="A1068" s="56"/>
      <c r="B1068" s="75"/>
      <c r="C1068" s="75"/>
      <c r="D1068" s="75"/>
      <c r="E1068" s="75"/>
      <c r="F1068" s="75"/>
      <c r="G1068" s="75"/>
      <c r="H1068" s="75"/>
      <c r="I1068" s="75"/>
      <c r="J1068" s="75"/>
      <c r="K1068" s="75"/>
      <c r="L1068" s="75"/>
      <c r="M1068" s="46"/>
      <c r="N1068" s="56"/>
      <c r="O1068" s="56"/>
      <c r="P1068" s="56"/>
      <c r="Q1068" s="56"/>
      <c r="R1068" s="56"/>
      <c r="S1068" s="56"/>
      <c r="T1068" s="56"/>
      <c r="U1068" s="56"/>
      <c r="V1068" s="56"/>
      <c r="W1068" s="56"/>
      <c r="X1068" s="56"/>
      <c r="Y1068" s="56"/>
      <c r="Z1068" s="56"/>
      <c r="AA1068" s="56"/>
      <c r="AB1068" s="56"/>
      <c r="AC1068" s="56"/>
    </row>
    <row r="1069">
      <c r="A1069" s="56"/>
      <c r="B1069" s="75"/>
      <c r="C1069" s="75"/>
      <c r="D1069" s="75"/>
      <c r="E1069" s="75"/>
      <c r="F1069" s="75"/>
      <c r="G1069" s="75"/>
      <c r="H1069" s="75"/>
      <c r="I1069" s="75"/>
      <c r="J1069" s="75"/>
      <c r="K1069" s="75"/>
      <c r="L1069" s="75"/>
      <c r="M1069" s="46"/>
      <c r="N1069" s="56"/>
      <c r="O1069" s="56"/>
      <c r="P1069" s="56"/>
      <c r="Q1069" s="56"/>
      <c r="R1069" s="56"/>
      <c r="S1069" s="56"/>
      <c r="T1069" s="56"/>
      <c r="U1069" s="56"/>
      <c r="V1069" s="56"/>
      <c r="W1069" s="56"/>
      <c r="X1069" s="56"/>
      <c r="Y1069" s="56"/>
      <c r="Z1069" s="56"/>
      <c r="AA1069" s="56"/>
      <c r="AB1069" s="56"/>
      <c r="AC1069" s="56"/>
    </row>
    <row r="1070">
      <c r="A1070" s="56"/>
      <c r="B1070" s="75"/>
      <c r="C1070" s="75"/>
      <c r="D1070" s="75"/>
      <c r="E1070" s="75"/>
      <c r="F1070" s="75"/>
      <c r="G1070" s="75"/>
      <c r="H1070" s="75"/>
      <c r="I1070" s="75"/>
      <c r="J1070" s="75"/>
      <c r="K1070" s="75"/>
      <c r="L1070" s="75"/>
      <c r="M1070" s="46"/>
      <c r="N1070" s="56"/>
      <c r="O1070" s="56"/>
      <c r="P1070" s="56"/>
      <c r="Q1070" s="56"/>
      <c r="R1070" s="56"/>
      <c r="S1070" s="56"/>
      <c r="T1070" s="56"/>
      <c r="U1070" s="56"/>
      <c r="V1070" s="56"/>
      <c r="W1070" s="56"/>
      <c r="X1070" s="56"/>
      <c r="Y1070" s="56"/>
      <c r="Z1070" s="56"/>
      <c r="AA1070" s="56"/>
      <c r="AB1070" s="56"/>
      <c r="AC1070" s="56"/>
    </row>
    <row r="1071">
      <c r="A1071" s="56"/>
      <c r="B1071" s="75"/>
      <c r="C1071" s="75"/>
      <c r="D1071" s="75"/>
      <c r="E1071" s="75"/>
      <c r="F1071" s="75"/>
      <c r="G1071" s="75"/>
      <c r="H1071" s="75"/>
      <c r="I1071" s="75"/>
      <c r="J1071" s="75"/>
      <c r="K1071" s="75"/>
      <c r="L1071" s="75"/>
      <c r="M1071" s="46"/>
      <c r="N1071" s="56"/>
      <c r="O1071" s="56"/>
      <c r="P1071" s="56"/>
      <c r="Q1071" s="56"/>
      <c r="R1071" s="56"/>
      <c r="S1071" s="56"/>
      <c r="T1071" s="56"/>
      <c r="U1071" s="56"/>
      <c r="V1071" s="56"/>
      <c r="W1071" s="56"/>
      <c r="X1071" s="56"/>
      <c r="Y1071" s="56"/>
      <c r="Z1071" s="56"/>
      <c r="AA1071" s="56"/>
      <c r="AB1071" s="56"/>
      <c r="AC1071" s="56"/>
    </row>
    <row r="1072">
      <c r="A1072" s="56"/>
      <c r="B1072" s="75"/>
      <c r="C1072" s="75"/>
      <c r="D1072" s="75"/>
      <c r="E1072" s="75"/>
      <c r="F1072" s="75"/>
      <c r="G1072" s="75"/>
      <c r="H1072" s="75"/>
      <c r="I1072" s="75"/>
      <c r="J1072" s="75"/>
      <c r="K1072" s="75"/>
      <c r="L1072" s="75"/>
      <c r="M1072" s="46"/>
      <c r="N1072" s="56"/>
      <c r="O1072" s="56"/>
      <c r="P1072" s="56"/>
      <c r="Q1072" s="56"/>
      <c r="R1072" s="56"/>
      <c r="S1072" s="56"/>
      <c r="T1072" s="56"/>
      <c r="U1072" s="56"/>
      <c r="V1072" s="56"/>
      <c r="W1072" s="56"/>
      <c r="X1072" s="56"/>
      <c r="Y1072" s="56"/>
      <c r="Z1072" s="56"/>
      <c r="AA1072" s="56"/>
      <c r="AB1072" s="56"/>
      <c r="AC1072" s="56"/>
    </row>
    <row r="1073">
      <c r="A1073" s="56"/>
      <c r="B1073" s="75"/>
      <c r="C1073" s="75"/>
      <c r="D1073" s="75"/>
      <c r="E1073" s="75"/>
      <c r="F1073" s="75"/>
      <c r="G1073" s="75"/>
      <c r="H1073" s="75"/>
      <c r="I1073" s="75"/>
      <c r="J1073" s="75"/>
      <c r="K1073" s="75"/>
      <c r="L1073" s="75"/>
      <c r="M1073" s="46"/>
      <c r="N1073" s="56"/>
      <c r="O1073" s="56"/>
      <c r="P1073" s="56"/>
      <c r="Q1073" s="56"/>
      <c r="R1073" s="56"/>
      <c r="S1073" s="56"/>
      <c r="T1073" s="56"/>
      <c r="U1073" s="56"/>
      <c r="V1073" s="56"/>
      <c r="W1073" s="56"/>
      <c r="X1073" s="56"/>
      <c r="Y1073" s="56"/>
      <c r="Z1073" s="56"/>
      <c r="AA1073" s="56"/>
      <c r="AB1073" s="56"/>
      <c r="AC1073" s="56"/>
    </row>
    <row r="1074">
      <c r="A1074" s="56"/>
      <c r="B1074" s="75"/>
      <c r="C1074" s="75"/>
      <c r="D1074" s="75"/>
      <c r="E1074" s="75"/>
      <c r="F1074" s="75"/>
      <c r="G1074" s="75"/>
      <c r="H1074" s="75"/>
      <c r="I1074" s="75"/>
      <c r="J1074" s="75"/>
      <c r="K1074" s="75"/>
      <c r="L1074" s="75"/>
      <c r="M1074" s="46"/>
      <c r="N1074" s="56"/>
      <c r="O1074" s="56"/>
      <c r="P1074" s="56"/>
      <c r="Q1074" s="56"/>
      <c r="R1074" s="56"/>
      <c r="S1074" s="56"/>
      <c r="T1074" s="56"/>
      <c r="U1074" s="56"/>
      <c r="V1074" s="56"/>
      <c r="W1074" s="56"/>
      <c r="X1074" s="56"/>
      <c r="Y1074" s="56"/>
      <c r="Z1074" s="56"/>
      <c r="AA1074" s="56"/>
      <c r="AB1074" s="56"/>
      <c r="AC1074" s="56"/>
    </row>
    <row r="1075">
      <c r="A1075" s="56"/>
      <c r="B1075" s="75"/>
      <c r="C1075" s="75"/>
      <c r="D1075" s="75"/>
      <c r="E1075" s="75"/>
      <c r="F1075" s="75"/>
      <c r="G1075" s="75"/>
      <c r="H1075" s="75"/>
      <c r="I1075" s="75"/>
      <c r="J1075" s="75"/>
      <c r="K1075" s="75"/>
      <c r="L1075" s="75"/>
      <c r="M1075" s="46"/>
      <c r="N1075" s="56"/>
      <c r="O1075" s="56"/>
      <c r="P1075" s="56"/>
      <c r="Q1075" s="56"/>
      <c r="R1075" s="56"/>
      <c r="S1075" s="56"/>
      <c r="T1075" s="56"/>
      <c r="U1075" s="56"/>
      <c r="V1075" s="56"/>
      <c r="W1075" s="56"/>
      <c r="X1075" s="56"/>
      <c r="Y1075" s="56"/>
      <c r="Z1075" s="56"/>
      <c r="AA1075" s="56"/>
      <c r="AB1075" s="56"/>
      <c r="AC1075" s="56"/>
    </row>
    <row r="1076">
      <c r="A1076" s="56"/>
      <c r="B1076" s="75"/>
      <c r="C1076" s="75"/>
      <c r="D1076" s="75"/>
      <c r="E1076" s="75"/>
      <c r="F1076" s="75"/>
      <c r="G1076" s="75"/>
      <c r="H1076" s="75"/>
      <c r="I1076" s="75"/>
      <c r="J1076" s="75"/>
      <c r="K1076" s="75"/>
      <c r="L1076" s="75"/>
      <c r="M1076" s="46"/>
      <c r="N1076" s="56"/>
      <c r="O1076" s="56"/>
      <c r="P1076" s="56"/>
      <c r="Q1076" s="56"/>
      <c r="R1076" s="56"/>
      <c r="S1076" s="56"/>
      <c r="T1076" s="56"/>
      <c r="U1076" s="56"/>
      <c r="V1076" s="56"/>
      <c r="W1076" s="56"/>
      <c r="X1076" s="56"/>
      <c r="Y1076" s="56"/>
      <c r="Z1076" s="56"/>
      <c r="AA1076" s="56"/>
      <c r="AB1076" s="56"/>
      <c r="AC1076" s="56"/>
    </row>
    <row r="1077">
      <c r="A1077" s="56"/>
      <c r="B1077" s="75"/>
      <c r="C1077" s="75"/>
      <c r="D1077" s="75"/>
      <c r="E1077" s="75"/>
      <c r="F1077" s="75"/>
      <c r="G1077" s="75"/>
      <c r="H1077" s="75"/>
      <c r="I1077" s="75"/>
      <c r="J1077" s="75"/>
      <c r="K1077" s="75"/>
      <c r="L1077" s="75"/>
      <c r="M1077" s="46"/>
      <c r="N1077" s="56"/>
      <c r="O1077" s="56"/>
      <c r="P1077" s="56"/>
      <c r="Q1077" s="56"/>
      <c r="R1077" s="56"/>
      <c r="S1077" s="56"/>
      <c r="T1077" s="56"/>
      <c r="U1077" s="56"/>
      <c r="V1077" s="56"/>
      <c r="W1077" s="56"/>
      <c r="X1077" s="56"/>
      <c r="Y1077" s="56"/>
      <c r="Z1077" s="56"/>
      <c r="AA1077" s="56"/>
      <c r="AB1077" s="56"/>
      <c r="AC1077" s="56"/>
    </row>
    <row r="1078">
      <c r="A1078" s="56"/>
      <c r="B1078" s="75"/>
      <c r="C1078" s="75"/>
      <c r="D1078" s="75"/>
      <c r="E1078" s="75"/>
      <c r="F1078" s="75"/>
      <c r="G1078" s="75"/>
      <c r="H1078" s="75"/>
      <c r="I1078" s="75"/>
      <c r="J1078" s="75"/>
      <c r="K1078" s="75"/>
      <c r="L1078" s="75"/>
      <c r="M1078" s="46"/>
      <c r="N1078" s="56"/>
      <c r="O1078" s="56"/>
      <c r="P1078" s="56"/>
      <c r="Q1078" s="56"/>
      <c r="R1078" s="56"/>
      <c r="S1078" s="56"/>
      <c r="T1078" s="56"/>
      <c r="U1078" s="56"/>
      <c r="V1078" s="56"/>
      <c r="W1078" s="56"/>
      <c r="X1078" s="56"/>
      <c r="Y1078" s="56"/>
      <c r="Z1078" s="56"/>
      <c r="AA1078" s="56"/>
      <c r="AB1078" s="56"/>
      <c r="AC1078" s="56"/>
    </row>
    <row r="1079">
      <c r="A1079" s="56"/>
      <c r="B1079" s="75"/>
      <c r="C1079" s="75"/>
      <c r="D1079" s="75"/>
      <c r="E1079" s="75"/>
      <c r="F1079" s="75"/>
      <c r="G1079" s="75"/>
      <c r="H1079" s="75"/>
      <c r="I1079" s="75"/>
      <c r="J1079" s="75"/>
      <c r="K1079" s="75"/>
      <c r="L1079" s="75"/>
      <c r="M1079" s="46"/>
      <c r="N1079" s="56"/>
      <c r="O1079" s="56"/>
      <c r="P1079" s="56"/>
      <c r="Q1079" s="56"/>
      <c r="R1079" s="56"/>
      <c r="S1079" s="56"/>
      <c r="T1079" s="56"/>
      <c r="U1079" s="56"/>
      <c r="V1079" s="56"/>
      <c r="W1079" s="56"/>
      <c r="X1079" s="56"/>
      <c r="Y1079" s="56"/>
      <c r="Z1079" s="56"/>
      <c r="AA1079" s="56"/>
      <c r="AB1079" s="56"/>
      <c r="AC1079" s="56"/>
    </row>
    <row r="1080">
      <c r="A1080" s="56"/>
      <c r="B1080" s="75"/>
      <c r="C1080" s="75"/>
      <c r="D1080" s="75"/>
      <c r="E1080" s="75"/>
      <c r="F1080" s="75"/>
      <c r="G1080" s="75"/>
      <c r="H1080" s="75"/>
      <c r="I1080" s="75"/>
      <c r="J1080" s="75"/>
      <c r="K1080" s="75"/>
      <c r="L1080" s="75"/>
      <c r="M1080" s="46"/>
      <c r="N1080" s="56"/>
      <c r="O1080" s="56"/>
      <c r="P1080" s="56"/>
      <c r="Q1080" s="56"/>
      <c r="R1080" s="56"/>
      <c r="S1080" s="56"/>
      <c r="T1080" s="56"/>
      <c r="U1080" s="56"/>
      <c r="V1080" s="56"/>
      <c r="W1080" s="56"/>
      <c r="X1080" s="56"/>
      <c r="Y1080" s="56"/>
      <c r="Z1080" s="56"/>
      <c r="AA1080" s="56"/>
      <c r="AB1080" s="56"/>
      <c r="AC1080" s="56"/>
    </row>
    <row r="1081">
      <c r="A1081" s="56"/>
      <c r="B1081" s="75"/>
      <c r="C1081" s="75"/>
      <c r="D1081" s="75"/>
      <c r="E1081" s="75"/>
      <c r="F1081" s="75"/>
      <c r="G1081" s="75"/>
      <c r="H1081" s="75"/>
      <c r="I1081" s="75"/>
      <c r="J1081" s="75"/>
      <c r="K1081" s="75"/>
      <c r="L1081" s="75"/>
      <c r="M1081" s="46"/>
      <c r="N1081" s="56"/>
      <c r="O1081" s="56"/>
      <c r="P1081" s="56"/>
      <c r="Q1081" s="56"/>
      <c r="R1081" s="56"/>
      <c r="S1081" s="56"/>
      <c r="T1081" s="56"/>
      <c r="U1081" s="56"/>
      <c r="V1081" s="56"/>
      <c r="W1081" s="56"/>
      <c r="X1081" s="56"/>
      <c r="Y1081" s="56"/>
      <c r="Z1081" s="56"/>
      <c r="AA1081" s="56"/>
      <c r="AB1081" s="56"/>
      <c r="AC1081" s="56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14.13"/>
    <col customWidth="1" min="2" max="2" width="15.63"/>
    <col customWidth="1" min="3" max="3" width="13.88"/>
    <col customWidth="1" min="4" max="4" width="12.0"/>
    <col customWidth="1" min="5" max="5" width="13.63"/>
    <col customWidth="1" min="6" max="6" width="12.13"/>
    <col customWidth="1" min="7" max="7" width="12.25"/>
    <col customWidth="1" min="8" max="8" width="13.25"/>
    <col customWidth="1" min="9" max="9" width="14.13"/>
    <col customWidth="1" min="10" max="10" width="10.63"/>
    <col customWidth="1" min="11" max="11" width="13.88"/>
    <col customWidth="1" min="12" max="12" width="12.88"/>
    <col customWidth="1" min="13" max="13" width="17.38"/>
    <col customWidth="1" min="14" max="14" width="6.88"/>
  </cols>
  <sheetData>
    <row r="1">
      <c r="A1" s="37"/>
      <c r="B1" s="76"/>
      <c r="C1" s="76" t="s">
        <v>127</v>
      </c>
      <c r="D1" s="77" t="s">
        <v>128</v>
      </c>
      <c r="E1" s="77" t="s">
        <v>129</v>
      </c>
      <c r="F1" s="77" t="s">
        <v>130</v>
      </c>
      <c r="G1" s="77" t="s">
        <v>131</v>
      </c>
      <c r="N1" s="36"/>
    </row>
    <row r="2">
      <c r="B2" s="78" t="s">
        <v>132</v>
      </c>
      <c r="C2" s="79">
        <f>Default_vs_FP!M46</f>
        <v>49</v>
      </c>
      <c r="D2" s="53">
        <f>Default_vs_FM!M46</f>
        <v>47</v>
      </c>
      <c r="E2" s="53">
        <f>Default_vs_TD!M46</f>
        <v>36</v>
      </c>
      <c r="F2" s="53">
        <f>Default_vs_FS!M46</f>
        <v>45</v>
      </c>
      <c r="G2" s="53">
        <f>Default_vs_RW!M46</f>
        <v>5</v>
      </c>
      <c r="I2" s="7" t="s">
        <v>133</v>
      </c>
      <c r="N2" s="36"/>
    </row>
    <row r="3">
      <c r="B3" s="78" t="s">
        <v>134</v>
      </c>
      <c r="C3" s="79">
        <f>Default_vs_FP!M47</f>
        <v>24</v>
      </c>
      <c r="D3" s="53">
        <f>Default_vs_FM!M47</f>
        <v>21</v>
      </c>
      <c r="E3" s="53">
        <f>Default_vs_TD!M47</f>
        <v>52</v>
      </c>
      <c r="F3" s="53">
        <f>Default_vs_FS!M47</f>
        <v>24</v>
      </c>
      <c r="G3" s="53">
        <f>Default_vs_RW!M47</f>
        <v>94</v>
      </c>
      <c r="H3" s="53"/>
      <c r="I3" s="7" t="s">
        <v>135</v>
      </c>
      <c r="K3" s="53"/>
      <c r="N3" s="36"/>
    </row>
    <row r="4">
      <c r="B4" s="78" t="s">
        <v>136</v>
      </c>
      <c r="C4" s="79">
        <f>Default_vs_FP!M48</f>
        <v>26</v>
      </c>
      <c r="D4" s="53">
        <f>Default_vs_FM!M48</f>
        <v>31</v>
      </c>
      <c r="E4" s="53">
        <f>Default_vs_TD!M48</f>
        <v>11</v>
      </c>
      <c r="F4" s="53">
        <f>Default_vs_FS!M48</f>
        <v>30</v>
      </c>
      <c r="G4" s="53">
        <f>Default_vs_RW!M48</f>
        <v>0</v>
      </c>
      <c r="H4" s="53"/>
      <c r="I4" s="7" t="s">
        <v>137</v>
      </c>
      <c r="K4" s="53"/>
      <c r="N4" s="36"/>
    </row>
    <row r="5">
      <c r="B5" s="80"/>
      <c r="C5" s="79"/>
      <c r="D5" s="53"/>
      <c r="E5" s="53"/>
      <c r="F5" s="53"/>
      <c r="G5" s="79"/>
      <c r="H5" s="53"/>
      <c r="K5" s="53"/>
      <c r="N5" s="36"/>
    </row>
    <row r="6">
      <c r="B6" s="36"/>
      <c r="C6" s="81" t="s">
        <v>138</v>
      </c>
      <c r="D6" s="81" t="s">
        <v>139</v>
      </c>
      <c r="E6" s="81" t="s">
        <v>140</v>
      </c>
      <c r="F6" s="81" t="s">
        <v>141</v>
      </c>
      <c r="G6" s="81" t="s">
        <v>142</v>
      </c>
      <c r="N6" s="36"/>
    </row>
    <row r="7">
      <c r="B7" s="78" t="s">
        <v>132</v>
      </c>
      <c r="C7" s="82">
        <f>Default_vs_FP!M46</f>
        <v>49</v>
      </c>
      <c r="D7" s="53">
        <f>FP_vs_FM!M46</f>
        <v>50</v>
      </c>
      <c r="E7" s="53">
        <f>FP_vs_TDD!M46</f>
        <v>26</v>
      </c>
      <c r="F7" s="53">
        <f>FP_vs_FS!M46</f>
        <v>22</v>
      </c>
      <c r="G7" s="53">
        <f>FP_vs_RW!M46</f>
        <v>47</v>
      </c>
      <c r="N7" s="36"/>
    </row>
    <row r="8">
      <c r="B8" s="78" t="s">
        <v>134</v>
      </c>
      <c r="C8" s="82">
        <f>Default_vs_FP!M47</f>
        <v>24</v>
      </c>
      <c r="D8" s="53">
        <f>FP_vs_FM!M47</f>
        <v>24</v>
      </c>
      <c r="E8" s="53">
        <f>FP_vs_TDD!M47</f>
        <v>37</v>
      </c>
      <c r="F8" s="53">
        <f>FP_vs_FS!M47</f>
        <v>57</v>
      </c>
      <c r="G8" s="83">
        <f>FP_vs_RW!M47</f>
        <v>23</v>
      </c>
      <c r="N8" s="36"/>
    </row>
    <row r="9">
      <c r="B9" s="78" t="s">
        <v>136</v>
      </c>
      <c r="C9" s="82">
        <f>Default_vs_FP!M48</f>
        <v>26</v>
      </c>
      <c r="D9" s="53">
        <f>FP_vs_FM!M48</f>
        <v>25</v>
      </c>
      <c r="E9" s="53">
        <f>FP_vs_TDD!M48</f>
        <v>36</v>
      </c>
      <c r="F9" s="53">
        <f>FP_vs_FS!M48</f>
        <v>20</v>
      </c>
      <c r="G9" s="83">
        <f>FP_vs_RW!M48</f>
        <v>29</v>
      </c>
      <c r="N9" s="36"/>
    </row>
    <row r="10">
      <c r="D10" s="36"/>
      <c r="E10" s="36"/>
      <c r="F10" s="36"/>
      <c r="G10" s="36"/>
      <c r="N10" s="36"/>
    </row>
    <row r="11">
      <c r="B11" s="61"/>
      <c r="C11" s="84" t="s">
        <v>127</v>
      </c>
      <c r="D11" s="85"/>
      <c r="E11" s="86" t="s">
        <v>128</v>
      </c>
      <c r="F11" s="85"/>
      <c r="G11" s="87" t="s">
        <v>129</v>
      </c>
      <c r="H11" s="85"/>
      <c r="I11" s="88" t="s">
        <v>130</v>
      </c>
      <c r="J11" s="85"/>
      <c r="K11" s="87" t="s">
        <v>131</v>
      </c>
      <c r="L11" s="85"/>
      <c r="N11" s="36"/>
    </row>
    <row r="12">
      <c r="A12" s="89" t="s">
        <v>143</v>
      </c>
      <c r="B12" s="90"/>
      <c r="C12" s="91" t="s">
        <v>144</v>
      </c>
      <c r="D12" s="92" t="s">
        <v>145</v>
      </c>
      <c r="E12" s="93" t="s">
        <v>144</v>
      </c>
      <c r="F12" s="94" t="s">
        <v>145</v>
      </c>
      <c r="G12" s="95" t="s">
        <v>144</v>
      </c>
      <c r="H12" s="96" t="s">
        <v>145</v>
      </c>
      <c r="I12" s="97" t="s">
        <v>144</v>
      </c>
      <c r="J12" s="98" t="s">
        <v>145</v>
      </c>
      <c r="K12" s="95" t="s">
        <v>144</v>
      </c>
      <c r="L12" s="96" t="s">
        <v>145</v>
      </c>
      <c r="N12" s="36"/>
    </row>
    <row r="13">
      <c r="B13" s="99" t="s">
        <v>132</v>
      </c>
      <c r="C13" s="100">
        <f t="shared" ref="C13:D13" si="1">L25</f>
        <v>19</v>
      </c>
      <c r="D13" s="101">
        <f t="shared" si="1"/>
        <v>30</v>
      </c>
      <c r="E13" s="102">
        <f t="shared" ref="E13:F13" si="2">L30</f>
        <v>20</v>
      </c>
      <c r="F13" s="103">
        <f t="shared" si="2"/>
        <v>27</v>
      </c>
      <c r="G13" s="102">
        <f t="shared" ref="G13:H13" si="3">L35</f>
        <v>2</v>
      </c>
      <c r="H13" s="103">
        <f t="shared" si="3"/>
        <v>34</v>
      </c>
      <c r="I13" s="102">
        <f t="shared" ref="I13:J13" si="4">L40</f>
        <v>15</v>
      </c>
      <c r="J13" s="103">
        <f t="shared" si="4"/>
        <v>30</v>
      </c>
      <c r="K13" s="102">
        <f t="shared" ref="K13:L13" si="5">L45</f>
        <v>1</v>
      </c>
      <c r="L13" s="103">
        <f t="shared" si="5"/>
        <v>4</v>
      </c>
      <c r="N13" s="36"/>
    </row>
    <row r="14">
      <c r="B14" s="99" t="s">
        <v>134</v>
      </c>
      <c r="C14" s="104">
        <f t="shared" ref="C14:D14" si="6">L26</f>
        <v>10</v>
      </c>
      <c r="D14" s="105">
        <f t="shared" si="6"/>
        <v>14</v>
      </c>
      <c r="E14" s="106">
        <f t="shared" ref="E14:F14" si="7">L31</f>
        <v>5</v>
      </c>
      <c r="F14" s="107">
        <f t="shared" si="7"/>
        <v>16</v>
      </c>
      <c r="G14" s="106">
        <f t="shared" ref="G14:H14" si="8">L36</f>
        <v>42</v>
      </c>
      <c r="H14" s="107">
        <f t="shared" si="8"/>
        <v>10</v>
      </c>
      <c r="I14" s="106">
        <f t="shared" ref="I14:J14" si="9">L41</f>
        <v>12</v>
      </c>
      <c r="J14" s="107">
        <f t="shared" si="9"/>
        <v>12</v>
      </c>
      <c r="K14" s="106">
        <f t="shared" ref="K14:L14" si="10">L46</f>
        <v>54</v>
      </c>
      <c r="L14" s="107">
        <f t="shared" si="10"/>
        <v>40</v>
      </c>
      <c r="N14" s="36"/>
    </row>
    <row r="15">
      <c r="B15" s="99" t="s">
        <v>136</v>
      </c>
      <c r="C15" s="108">
        <f t="shared" ref="C15:D15" si="11">L27</f>
        <v>26</v>
      </c>
      <c r="D15" s="109">
        <f t="shared" si="11"/>
        <v>0</v>
      </c>
      <c r="E15" s="110">
        <f t="shared" ref="E15:F15" si="12">L32</f>
        <v>30</v>
      </c>
      <c r="F15" s="111">
        <f t="shared" si="12"/>
        <v>1</v>
      </c>
      <c r="G15" s="110">
        <f t="shared" ref="G15:H15" si="13">L37</f>
        <v>11</v>
      </c>
      <c r="H15" s="111">
        <f t="shared" si="13"/>
        <v>0</v>
      </c>
      <c r="I15" s="110">
        <f t="shared" ref="I15:J15" si="14">L42</f>
        <v>28</v>
      </c>
      <c r="J15" s="111">
        <f t="shared" si="14"/>
        <v>2</v>
      </c>
      <c r="K15" s="110">
        <f t="shared" ref="K15:L15" si="15">L47</f>
        <v>0</v>
      </c>
      <c r="L15" s="111">
        <f t="shared" si="15"/>
        <v>0</v>
      </c>
      <c r="N15" s="36"/>
    </row>
    <row r="16">
      <c r="C16" s="37"/>
      <c r="D16" s="37"/>
      <c r="E16" s="37"/>
      <c r="F16" s="37"/>
      <c r="G16" s="37"/>
      <c r="H16" s="37"/>
      <c r="I16" s="37"/>
      <c r="J16" s="37"/>
      <c r="K16" s="37"/>
      <c r="L16" s="37"/>
      <c r="N16" s="36"/>
    </row>
    <row r="17">
      <c r="C17" s="112" t="s">
        <v>127</v>
      </c>
      <c r="D17" s="85"/>
      <c r="E17" s="113" t="s">
        <v>139</v>
      </c>
      <c r="F17" s="85"/>
      <c r="G17" s="114" t="s">
        <v>140</v>
      </c>
      <c r="H17" s="115"/>
      <c r="I17" s="116" t="s">
        <v>141</v>
      </c>
      <c r="J17" s="115"/>
      <c r="K17" s="117" t="s">
        <v>142</v>
      </c>
      <c r="L17" s="115"/>
      <c r="N17" s="36"/>
    </row>
    <row r="18">
      <c r="A18" s="89" t="s">
        <v>146</v>
      </c>
      <c r="B18" s="78"/>
      <c r="C18" s="118" t="s">
        <v>144</v>
      </c>
      <c r="D18" s="119" t="s">
        <v>145</v>
      </c>
      <c r="E18" s="120" t="s">
        <v>144</v>
      </c>
      <c r="F18" s="120" t="s">
        <v>145</v>
      </c>
      <c r="G18" s="121" t="s">
        <v>144</v>
      </c>
      <c r="H18" s="121" t="s">
        <v>145</v>
      </c>
      <c r="I18" s="122" t="s">
        <v>144</v>
      </c>
      <c r="J18" s="122" t="s">
        <v>145</v>
      </c>
      <c r="K18" s="123" t="s">
        <v>144</v>
      </c>
      <c r="L18" s="123" t="s">
        <v>145</v>
      </c>
      <c r="N18" s="36"/>
    </row>
    <row r="19">
      <c r="B19" s="78" t="s">
        <v>132</v>
      </c>
      <c r="C19" s="100">
        <f t="shared" ref="C19:D19" si="16">L25</f>
        <v>19</v>
      </c>
      <c r="D19" s="101">
        <f t="shared" si="16"/>
        <v>30</v>
      </c>
      <c r="E19" s="36">
        <f t="shared" ref="E19:F19" si="17">L54</f>
        <v>31</v>
      </c>
      <c r="F19" s="105">
        <f t="shared" si="17"/>
        <v>19</v>
      </c>
      <c r="G19" s="104">
        <f t="shared" ref="G19:H19" si="18">L58</f>
        <v>19</v>
      </c>
      <c r="H19" s="105">
        <f t="shared" si="18"/>
        <v>7</v>
      </c>
      <c r="I19" s="104">
        <f t="shared" ref="I19:J19" si="19">L50</f>
        <v>10</v>
      </c>
      <c r="J19" s="105">
        <f t="shared" si="19"/>
        <v>12</v>
      </c>
      <c r="K19" s="104">
        <f t="shared" ref="K19:L19" si="20">L62</f>
        <v>19</v>
      </c>
      <c r="L19" s="105">
        <f t="shared" si="20"/>
        <v>28</v>
      </c>
      <c r="N19" s="36"/>
    </row>
    <row r="20">
      <c r="B20" s="78" t="s">
        <v>134</v>
      </c>
      <c r="C20" s="104">
        <f t="shared" ref="C20:D20" si="21">L26</f>
        <v>10</v>
      </c>
      <c r="D20" s="105">
        <f t="shared" si="21"/>
        <v>14</v>
      </c>
      <c r="E20" s="36">
        <f t="shared" ref="E20:F20" si="22">L55</f>
        <v>1</v>
      </c>
      <c r="F20" s="105">
        <f t="shared" si="22"/>
        <v>23</v>
      </c>
      <c r="G20" s="104">
        <f t="shared" ref="G20:H20" si="23">L59</f>
        <v>10</v>
      </c>
      <c r="H20" s="105">
        <f t="shared" si="23"/>
        <v>27</v>
      </c>
      <c r="I20" s="104">
        <f t="shared" ref="I20:J20" si="24">L51</f>
        <v>30</v>
      </c>
      <c r="J20" s="105">
        <f t="shared" si="24"/>
        <v>27</v>
      </c>
      <c r="K20" s="104">
        <f t="shared" ref="K20:L20" si="25">L63</f>
        <v>10</v>
      </c>
      <c r="L20" s="105">
        <f t="shared" si="25"/>
        <v>13</v>
      </c>
      <c r="N20" s="36"/>
    </row>
    <row r="21">
      <c r="B21" s="78" t="s">
        <v>136</v>
      </c>
      <c r="C21" s="108">
        <f t="shared" ref="C21:D21" si="26">L27</f>
        <v>26</v>
      </c>
      <c r="D21" s="109">
        <f t="shared" si="26"/>
        <v>0</v>
      </c>
      <c r="E21" s="124">
        <f t="shared" ref="E21:F21" si="27">L56</f>
        <v>23</v>
      </c>
      <c r="F21" s="109">
        <f t="shared" si="27"/>
        <v>2</v>
      </c>
      <c r="G21" s="108">
        <f t="shared" ref="G21:H21" si="28">L60</f>
        <v>26</v>
      </c>
      <c r="H21" s="109">
        <f t="shared" si="28"/>
        <v>10</v>
      </c>
      <c r="I21" s="108">
        <f t="shared" ref="I21:J21" si="29">L52</f>
        <v>15</v>
      </c>
      <c r="J21" s="109">
        <f t="shared" si="29"/>
        <v>5</v>
      </c>
      <c r="K21" s="108">
        <f t="shared" ref="K21:L21" si="30">L64</f>
        <v>26</v>
      </c>
      <c r="L21" s="109">
        <f t="shared" si="30"/>
        <v>3</v>
      </c>
      <c r="N21" s="36"/>
    </row>
    <row r="22">
      <c r="D22" s="36"/>
      <c r="E22" s="36"/>
      <c r="F22" s="36"/>
      <c r="G22" s="36"/>
      <c r="N22" s="36"/>
    </row>
    <row r="23">
      <c r="B23" s="81"/>
      <c r="C23" s="125" t="s">
        <v>147</v>
      </c>
      <c r="D23" s="125" t="s">
        <v>148</v>
      </c>
      <c r="E23" s="125" t="s">
        <v>149</v>
      </c>
      <c r="F23" s="125" t="s">
        <v>150</v>
      </c>
      <c r="G23" s="126" t="s">
        <v>151</v>
      </c>
      <c r="H23" s="127" t="s">
        <v>152</v>
      </c>
      <c r="I23" s="127" t="s">
        <v>153</v>
      </c>
      <c r="J23" s="127" t="s">
        <v>154</v>
      </c>
      <c r="K23" s="127" t="s">
        <v>155</v>
      </c>
      <c r="L23" s="128" t="s">
        <v>144</v>
      </c>
      <c r="M23" s="129" t="s">
        <v>145</v>
      </c>
      <c r="N23" s="36"/>
    </row>
    <row r="24">
      <c r="B24" s="130"/>
      <c r="C24" s="130"/>
      <c r="G24" s="131"/>
      <c r="L24" s="36"/>
      <c r="N24" s="36"/>
    </row>
    <row r="25">
      <c r="A25" s="76" t="s">
        <v>127</v>
      </c>
      <c r="B25" s="78" t="s">
        <v>132</v>
      </c>
      <c r="C25" s="53">
        <f>Default_vs_FP!M12</f>
        <v>1</v>
      </c>
      <c r="D25" s="53">
        <f>Default_vs_FP!M7</f>
        <v>3</v>
      </c>
      <c r="E25" s="132">
        <f>Default_vs_FP!M2</f>
        <v>6</v>
      </c>
      <c r="F25" s="53">
        <f>Default_vs_FP!M17</f>
        <v>6</v>
      </c>
      <c r="G25" s="133">
        <f>Default_vs_FP!M22</f>
        <v>3</v>
      </c>
      <c r="H25" s="53">
        <f>Default_vs_FP!M27</f>
        <v>8</v>
      </c>
      <c r="I25" s="53">
        <f>Default_vs_FP!M32</f>
        <v>8</v>
      </c>
      <c r="J25" s="53">
        <f>Default_vs_FP!M37</f>
        <v>6</v>
      </c>
      <c r="K25" s="53">
        <f>Default_vs_FP!M42</f>
        <v>8</v>
      </c>
      <c r="L25" s="36">
        <f t="shared" ref="L25:L27" si="31">SUM(C25:G25)</f>
        <v>19</v>
      </c>
      <c r="M25" s="36">
        <f t="shared" ref="M25:M27" si="32">SUM(H25:K25)</f>
        <v>30</v>
      </c>
      <c r="N25" s="36">
        <f>SUM(L25:L27,M25:M27)</f>
        <v>99</v>
      </c>
    </row>
    <row r="26">
      <c r="A26" s="6"/>
      <c r="B26" s="78" t="s">
        <v>134</v>
      </c>
      <c r="C26" s="53">
        <f>Default_vs_FP!M13</f>
        <v>2</v>
      </c>
      <c r="D26" s="53">
        <f>Default_vs_FP!M8</f>
        <v>2</v>
      </c>
      <c r="E26" s="132">
        <f>Default_vs_FP!M3</f>
        <v>2</v>
      </c>
      <c r="F26" s="53">
        <f>Default_vs_FP!M18</f>
        <v>2</v>
      </c>
      <c r="G26" s="133">
        <f>Default_vs_FP!M23</f>
        <v>2</v>
      </c>
      <c r="H26" s="53">
        <f>Default_vs_FP!M28</f>
        <v>3</v>
      </c>
      <c r="I26" s="53">
        <f>Default_vs_FP!M33</f>
        <v>3</v>
      </c>
      <c r="J26" s="53">
        <f>Default_vs_FP!M38</f>
        <v>5</v>
      </c>
      <c r="K26" s="53">
        <f>Default_vs_FP!M43</f>
        <v>3</v>
      </c>
      <c r="L26" s="36">
        <f t="shared" si="31"/>
        <v>10</v>
      </c>
      <c r="M26" s="36">
        <f t="shared" si="32"/>
        <v>14</v>
      </c>
      <c r="N26" s="36"/>
    </row>
    <row r="27">
      <c r="A27" s="6"/>
      <c r="B27" s="78" t="s">
        <v>136</v>
      </c>
      <c r="C27" s="53">
        <f>Default_vs_FP!M14</f>
        <v>8</v>
      </c>
      <c r="D27" s="53">
        <f>Default_vs_FP!M9</f>
        <v>6</v>
      </c>
      <c r="E27" s="132">
        <f>Default_vs_FP!M4</f>
        <v>3</v>
      </c>
      <c r="F27" s="53">
        <f>Default_vs_FP!M19</f>
        <v>3</v>
      </c>
      <c r="G27" s="133">
        <f>Default_vs_FP!M24</f>
        <v>6</v>
      </c>
      <c r="H27" s="53">
        <f>Default_vs_FP!M29</f>
        <v>0</v>
      </c>
      <c r="I27" s="53">
        <f>Default_vs_FP!M34</f>
        <v>0</v>
      </c>
      <c r="J27" s="53">
        <f>Default_vs_FP!M39</f>
        <v>0</v>
      </c>
      <c r="K27" s="53">
        <f>Default_vs_FP!M44</f>
        <v>0</v>
      </c>
      <c r="L27" s="36">
        <f t="shared" si="31"/>
        <v>26</v>
      </c>
      <c r="M27" s="36">
        <f t="shared" si="32"/>
        <v>0</v>
      </c>
      <c r="N27" s="36"/>
    </row>
    <row r="28">
      <c r="A28" s="37"/>
      <c r="B28" s="53"/>
      <c r="C28" s="53"/>
      <c r="D28" s="53"/>
      <c r="E28" s="132"/>
      <c r="F28" s="53"/>
      <c r="G28" s="133"/>
      <c r="H28" s="53"/>
      <c r="I28" s="53"/>
      <c r="J28" s="53"/>
      <c r="K28" s="53"/>
      <c r="L28" s="36"/>
      <c r="M28" s="36"/>
      <c r="N28" s="36"/>
    </row>
    <row r="29">
      <c r="A29" s="37"/>
      <c r="B29" s="53"/>
      <c r="C29" s="53"/>
      <c r="D29" s="53"/>
      <c r="E29" s="132"/>
      <c r="F29" s="53"/>
      <c r="G29" s="133"/>
      <c r="H29" s="53"/>
      <c r="I29" s="53"/>
      <c r="J29" s="53"/>
      <c r="K29" s="53"/>
      <c r="L29" s="36"/>
      <c r="M29" s="36"/>
      <c r="N29" s="36"/>
    </row>
    <row r="30">
      <c r="A30" s="77" t="s">
        <v>128</v>
      </c>
      <c r="B30" s="78" t="s">
        <v>132</v>
      </c>
      <c r="C30" s="53">
        <f>Default_vs_FM!M12</f>
        <v>4</v>
      </c>
      <c r="D30" s="53">
        <f>Default_vs_FM!M7</f>
        <v>3</v>
      </c>
      <c r="E30" s="132">
        <f>Default_vs_FM!M2</f>
        <v>6</v>
      </c>
      <c r="F30" s="53">
        <f>Default_vs_FM!M17</f>
        <v>5</v>
      </c>
      <c r="G30" s="133">
        <f>Default_vs_FM!M22</f>
        <v>2</v>
      </c>
      <c r="H30" s="53">
        <f>Default_vs_FM!M27</f>
        <v>7</v>
      </c>
      <c r="I30" s="53">
        <f>Default_vs_FM!M32</f>
        <v>7</v>
      </c>
      <c r="J30" s="53">
        <f>Default_vs_FM!M37</f>
        <v>6</v>
      </c>
      <c r="K30" s="53">
        <f>Default_vs_FM!M42</f>
        <v>7</v>
      </c>
      <c r="L30" s="36">
        <f t="shared" ref="L30:L32" si="33">SUM(C30:G30)</f>
        <v>20</v>
      </c>
      <c r="M30" s="36">
        <f t="shared" ref="M30:M32" si="34">SUM(H30:K30)</f>
        <v>27</v>
      </c>
      <c r="N30" s="36">
        <f>SUM(L30:L32,M30:M32)</f>
        <v>99</v>
      </c>
    </row>
    <row r="31">
      <c r="B31" s="78" t="s">
        <v>134</v>
      </c>
      <c r="C31" s="53">
        <f>Default_vs_FM!M13</f>
        <v>1</v>
      </c>
      <c r="D31" s="53">
        <f>Default_vs_FM!M8</f>
        <v>1</v>
      </c>
      <c r="E31" s="132">
        <f>Default_vs_FM!M3</f>
        <v>1</v>
      </c>
      <c r="F31" s="53">
        <f>Default_vs_FM!M18</f>
        <v>0</v>
      </c>
      <c r="G31" s="133">
        <f>Default_vs_FM!M23</f>
        <v>2</v>
      </c>
      <c r="H31" s="53">
        <f>Default_vs_FM!M28</f>
        <v>4</v>
      </c>
      <c r="I31" s="53">
        <f>Default_vs_FM!M33</f>
        <v>3</v>
      </c>
      <c r="J31" s="53">
        <f>Default_vs_FM!M38</f>
        <v>5</v>
      </c>
      <c r="K31" s="53">
        <f>Default_vs_FM!M43</f>
        <v>4</v>
      </c>
      <c r="L31" s="36">
        <f t="shared" si="33"/>
        <v>5</v>
      </c>
      <c r="M31" s="36">
        <f t="shared" si="34"/>
        <v>16</v>
      </c>
      <c r="N31" s="36"/>
    </row>
    <row r="32">
      <c r="B32" s="78" t="s">
        <v>136</v>
      </c>
      <c r="C32" s="53">
        <f>Default_vs_FM!M14</f>
        <v>6</v>
      </c>
      <c r="D32" s="53">
        <f>Default_vs_FM!M9</f>
        <v>7</v>
      </c>
      <c r="E32" s="132">
        <f>Default_vs_FM!M4</f>
        <v>4</v>
      </c>
      <c r="F32" s="53">
        <f>Default_vs_FM!M19</f>
        <v>6</v>
      </c>
      <c r="G32" s="133">
        <f>Default_vs_FM!M24</f>
        <v>7</v>
      </c>
      <c r="H32" s="53">
        <f>Default_vs_FM!M29</f>
        <v>0</v>
      </c>
      <c r="I32" s="53">
        <f>Default_vs_FM!M34</f>
        <v>1</v>
      </c>
      <c r="J32" s="53">
        <f>Default_vs_FM!M39</f>
        <v>0</v>
      </c>
      <c r="K32" s="53">
        <f>Default_vs_FM!M44</f>
        <v>0</v>
      </c>
      <c r="L32" s="36">
        <f t="shared" si="33"/>
        <v>30</v>
      </c>
      <c r="M32" s="36">
        <f t="shared" si="34"/>
        <v>1</v>
      </c>
      <c r="N32" s="36"/>
    </row>
    <row r="33">
      <c r="E33" s="134"/>
      <c r="G33" s="131"/>
      <c r="I33" s="135"/>
      <c r="L33" s="36"/>
      <c r="M33" s="36"/>
      <c r="N33" s="36"/>
    </row>
    <row r="34">
      <c r="E34" s="134"/>
      <c r="G34" s="131"/>
      <c r="I34" s="135"/>
      <c r="L34" s="36"/>
      <c r="M34" s="36"/>
      <c r="N34" s="36"/>
    </row>
    <row r="35">
      <c r="A35" s="77" t="s">
        <v>129</v>
      </c>
      <c r="B35" s="78" t="s">
        <v>132</v>
      </c>
      <c r="C35" s="53">
        <f>Default_vs_TD!M12</f>
        <v>0</v>
      </c>
      <c r="D35" s="53">
        <f>Default_vs_TD!M7</f>
        <v>0</v>
      </c>
      <c r="E35" s="132">
        <f>Default_vs_TD!M2</f>
        <v>0</v>
      </c>
      <c r="F35" s="53">
        <f>Default_vs_TD!M17</f>
        <v>0</v>
      </c>
      <c r="G35" s="133">
        <f>Default_vs_TD!M22</f>
        <v>2</v>
      </c>
      <c r="H35" s="53">
        <f>Default_vs_TD!M27</f>
        <v>8</v>
      </c>
      <c r="I35" s="53">
        <f>Default_vs_TD!M32</f>
        <v>8</v>
      </c>
      <c r="J35" s="53">
        <f>Default_vs_TD!M37</f>
        <v>9</v>
      </c>
      <c r="K35" s="53">
        <f>Default_vs_TD!M42</f>
        <v>9</v>
      </c>
      <c r="L35" s="36">
        <f t="shared" ref="L35:L37" si="35">SUM(C35:G35)</f>
        <v>2</v>
      </c>
      <c r="M35" s="36">
        <f t="shared" ref="M35:M37" si="36">SUM(H35:K35)</f>
        <v>34</v>
      </c>
      <c r="N35" s="36">
        <f>SUM(L35:L37,M35:M37)</f>
        <v>99</v>
      </c>
    </row>
    <row r="36">
      <c r="B36" s="78" t="s">
        <v>134</v>
      </c>
      <c r="C36" s="53">
        <f>Default_vs_TD!M13</f>
        <v>8</v>
      </c>
      <c r="D36" s="53">
        <f>Default_vs_TD!M8</f>
        <v>10</v>
      </c>
      <c r="E36" s="132">
        <f>Default_vs_TD!M3</f>
        <v>8</v>
      </c>
      <c r="F36" s="53">
        <f>Default_vs_TD!M18</f>
        <v>8</v>
      </c>
      <c r="G36" s="133">
        <f>Default_vs_TD!M23</f>
        <v>8</v>
      </c>
      <c r="H36" s="53">
        <f>Default_vs_TD!M28</f>
        <v>3</v>
      </c>
      <c r="I36" s="53">
        <f>Default_vs_TD!M33</f>
        <v>3</v>
      </c>
      <c r="J36" s="53">
        <f>Default_vs_TD!M38</f>
        <v>2</v>
      </c>
      <c r="K36" s="53">
        <f>Default_vs_TD!M43</f>
        <v>2</v>
      </c>
      <c r="L36" s="36">
        <f t="shared" si="35"/>
        <v>42</v>
      </c>
      <c r="M36" s="36">
        <f t="shared" si="36"/>
        <v>10</v>
      </c>
      <c r="N36" s="36"/>
    </row>
    <row r="37">
      <c r="B37" s="78" t="s">
        <v>136</v>
      </c>
      <c r="C37" s="53">
        <f>Default_vs_TD!M14</f>
        <v>3</v>
      </c>
      <c r="D37" s="53">
        <f>Default_vs_TD!M9</f>
        <v>1</v>
      </c>
      <c r="E37" s="132">
        <f>Default_vs_TD!M4</f>
        <v>3</v>
      </c>
      <c r="F37" s="53">
        <f>Default_vs_TD!M19</f>
        <v>3</v>
      </c>
      <c r="G37" s="133">
        <f>Default_vs_TD!M24</f>
        <v>1</v>
      </c>
      <c r="H37" s="53">
        <f>Default_vs_TD!M29</f>
        <v>0</v>
      </c>
      <c r="I37" s="53">
        <f>Default_vs_TD!M34</f>
        <v>0</v>
      </c>
      <c r="J37" s="53">
        <f>Default_vs_TD!M39</f>
        <v>0</v>
      </c>
      <c r="K37" s="53">
        <f>Default_vs_TD!M44</f>
        <v>0</v>
      </c>
      <c r="L37" s="36">
        <f t="shared" si="35"/>
        <v>11</v>
      </c>
      <c r="M37" s="36">
        <f t="shared" si="36"/>
        <v>0</v>
      </c>
      <c r="N37" s="36"/>
    </row>
    <row r="38">
      <c r="E38" s="134"/>
      <c r="G38" s="131"/>
      <c r="I38" s="135"/>
      <c r="L38" s="36"/>
      <c r="M38" s="36"/>
      <c r="N38" s="36"/>
    </row>
    <row r="39">
      <c r="E39" s="134"/>
      <c r="G39" s="131"/>
      <c r="I39" s="135"/>
      <c r="L39" s="36"/>
      <c r="M39" s="36"/>
      <c r="N39" s="36"/>
    </row>
    <row r="40">
      <c r="A40" s="77" t="s">
        <v>130</v>
      </c>
      <c r="B40" s="78" t="s">
        <v>132</v>
      </c>
      <c r="C40" s="53">
        <f>Default_vs_FS!M12</f>
        <v>1</v>
      </c>
      <c r="D40" s="53">
        <f>Default_vs_FS!M7</f>
        <v>3</v>
      </c>
      <c r="E40" s="132">
        <f>Default_vs_FS!M2</f>
        <v>4</v>
      </c>
      <c r="F40" s="53">
        <f>Default_vs_FS!M17</f>
        <v>4</v>
      </c>
      <c r="G40" s="133">
        <f>Default_vs_FS!M22</f>
        <v>3</v>
      </c>
      <c r="H40" s="53">
        <f>Default_vs_FS!M27</f>
        <v>8</v>
      </c>
      <c r="I40" s="53">
        <f>Default_vs_FS!M32</f>
        <v>6</v>
      </c>
      <c r="J40" s="53">
        <f>Default_vs_FS!M37</f>
        <v>8</v>
      </c>
      <c r="K40" s="53">
        <f>Default_vs_FS!M42</f>
        <v>8</v>
      </c>
      <c r="L40" s="36">
        <f t="shared" ref="L40:L42" si="37">SUM(C40:G40)</f>
        <v>15</v>
      </c>
      <c r="M40" s="36">
        <f t="shared" ref="M40:M42" si="38">SUM(H40:K40)</f>
        <v>30</v>
      </c>
      <c r="N40" s="36">
        <f>SUM(L40:L42,M40:M42)</f>
        <v>99</v>
      </c>
    </row>
    <row r="41">
      <c r="B41" s="78" t="s">
        <v>134</v>
      </c>
      <c r="C41" s="53">
        <f>Default_vs_FS!M13</f>
        <v>2</v>
      </c>
      <c r="D41" s="53">
        <f>Default_vs_FS!M8</f>
        <v>2</v>
      </c>
      <c r="E41" s="132">
        <f>Default_vs_FS!M3</f>
        <v>2</v>
      </c>
      <c r="F41" s="53">
        <f>Default_vs_FS!M18</f>
        <v>2</v>
      </c>
      <c r="G41" s="133">
        <f>Default_vs_FS!M23</f>
        <v>4</v>
      </c>
      <c r="H41" s="53">
        <f>Default_vs_FS!M28</f>
        <v>2</v>
      </c>
      <c r="I41" s="53">
        <f>Default_vs_FS!M33</f>
        <v>5</v>
      </c>
      <c r="J41" s="53">
        <f>Default_vs_FS!M38</f>
        <v>2</v>
      </c>
      <c r="K41" s="53">
        <f>Default_vs_FS!M43</f>
        <v>3</v>
      </c>
      <c r="L41" s="36">
        <f t="shared" si="37"/>
        <v>12</v>
      </c>
      <c r="M41" s="36">
        <f t="shared" si="38"/>
        <v>12</v>
      </c>
      <c r="N41" s="36"/>
    </row>
    <row r="42">
      <c r="B42" s="78" t="s">
        <v>136</v>
      </c>
      <c r="C42" s="53">
        <f>Default_vs_FS!M14</f>
        <v>8</v>
      </c>
      <c r="D42" s="53">
        <f>Default_vs_FS!M9</f>
        <v>6</v>
      </c>
      <c r="E42" s="132">
        <f>Default_vs_FS!M4</f>
        <v>5</v>
      </c>
      <c r="F42" s="53">
        <f>Default_vs_FS!M19</f>
        <v>5</v>
      </c>
      <c r="G42" s="133">
        <f>Default_vs_FS!M24</f>
        <v>4</v>
      </c>
      <c r="H42" s="53">
        <f>Default_vs_FS!M29</f>
        <v>1</v>
      </c>
      <c r="I42" s="53">
        <f>Default_vs_FS!M34</f>
        <v>0</v>
      </c>
      <c r="J42" s="53">
        <f>Default_vs_FS!M39</f>
        <v>1</v>
      </c>
      <c r="K42" s="53">
        <f>Default_vs_FS!M44</f>
        <v>0</v>
      </c>
      <c r="L42" s="36">
        <f t="shared" si="37"/>
        <v>28</v>
      </c>
      <c r="M42" s="36">
        <f t="shared" si="38"/>
        <v>2</v>
      </c>
      <c r="N42" s="36"/>
    </row>
    <row r="43">
      <c r="E43" s="134"/>
      <c r="G43" s="131"/>
      <c r="I43" s="135"/>
      <c r="L43" s="36"/>
      <c r="M43" s="36"/>
      <c r="N43" s="36"/>
    </row>
    <row r="44">
      <c r="E44" s="134"/>
      <c r="G44" s="131"/>
      <c r="I44" s="135"/>
      <c r="L44" s="36"/>
      <c r="M44" s="36"/>
      <c r="N44" s="36"/>
    </row>
    <row r="45">
      <c r="A45" s="77" t="s">
        <v>131</v>
      </c>
      <c r="B45" s="78" t="s">
        <v>132</v>
      </c>
      <c r="C45" s="53">
        <f>Default_vs_RW!M12</f>
        <v>0</v>
      </c>
      <c r="D45" s="53">
        <f>Default_vs_RW!M7</f>
        <v>0</v>
      </c>
      <c r="E45" s="132">
        <f>Default_vs_RW!M2</f>
        <v>0</v>
      </c>
      <c r="F45" s="53">
        <f>Default_vs_RW!M17</f>
        <v>0</v>
      </c>
      <c r="G45" s="133">
        <f>Default_vs_RW!M22</f>
        <v>1</v>
      </c>
      <c r="H45" s="53">
        <f>Default_vs_RW!M27</f>
        <v>1</v>
      </c>
      <c r="I45" s="53">
        <f>Default_vs_RW!M32</f>
        <v>1</v>
      </c>
      <c r="J45" s="53">
        <f>Default_vs_RW!M37</f>
        <v>1</v>
      </c>
      <c r="K45" s="53">
        <f>Default_vs_RW!M42</f>
        <v>1</v>
      </c>
      <c r="L45" s="36">
        <f t="shared" ref="L45:L47" si="39">SUM(C45:G45)</f>
        <v>1</v>
      </c>
      <c r="M45" s="36">
        <f t="shared" ref="M45:M47" si="40">SUM(H45:K45)</f>
        <v>4</v>
      </c>
      <c r="N45" s="36">
        <f>SUM(L45:L47,M45:M47)</f>
        <v>99</v>
      </c>
    </row>
    <row r="46">
      <c r="B46" s="78" t="s">
        <v>134</v>
      </c>
      <c r="C46" s="53">
        <f>Default_vs_RW!M13</f>
        <v>11</v>
      </c>
      <c r="D46" s="53">
        <f>Default_vs_RW!M8</f>
        <v>11</v>
      </c>
      <c r="E46" s="132">
        <f>Default_vs_RW!M3</f>
        <v>11</v>
      </c>
      <c r="F46" s="53">
        <f>Default_vs_RW!M18</f>
        <v>11</v>
      </c>
      <c r="G46" s="133">
        <f>Default_vs_RW!M23</f>
        <v>10</v>
      </c>
      <c r="H46" s="53">
        <f>Default_vs_RW!M28</f>
        <v>10</v>
      </c>
      <c r="I46" s="53">
        <f>Default_vs_RW!M33</f>
        <v>10</v>
      </c>
      <c r="J46" s="53">
        <f>Default_vs_RW!M38</f>
        <v>10</v>
      </c>
      <c r="K46" s="53">
        <f>Default_vs_RW!M43</f>
        <v>10</v>
      </c>
      <c r="L46" s="36">
        <f t="shared" si="39"/>
        <v>54</v>
      </c>
      <c r="M46" s="36">
        <f t="shared" si="40"/>
        <v>40</v>
      </c>
      <c r="N46" s="36"/>
    </row>
    <row r="47">
      <c r="B47" s="78" t="s">
        <v>136</v>
      </c>
      <c r="C47" s="53">
        <f>Default_vs_RW!M14</f>
        <v>0</v>
      </c>
      <c r="D47" s="53">
        <f>Default_vs_RW!M9</f>
        <v>0</v>
      </c>
      <c r="E47" s="132">
        <f>Default_vs_RW!M4</f>
        <v>0</v>
      </c>
      <c r="F47" s="53">
        <f>Default_vs_RW!M19</f>
        <v>0</v>
      </c>
      <c r="G47" s="133">
        <f>Default_vs_RW!M24</f>
        <v>0</v>
      </c>
      <c r="H47" s="53">
        <f>Default_vs_RW!M29</f>
        <v>0</v>
      </c>
      <c r="I47" s="53">
        <f>Default_vs_RW!M34</f>
        <v>0</v>
      </c>
      <c r="J47" s="53">
        <f>Default_vs_RW!M39</f>
        <v>0</v>
      </c>
      <c r="K47" s="53">
        <f>Default_vs_RW!M44</f>
        <v>0</v>
      </c>
      <c r="L47" s="36">
        <f t="shared" si="39"/>
        <v>0</v>
      </c>
      <c r="M47" s="36">
        <f t="shared" si="40"/>
        <v>0</v>
      </c>
      <c r="N47" s="36"/>
    </row>
    <row r="48">
      <c r="G48" s="131"/>
      <c r="I48" s="135"/>
      <c r="L48" s="36"/>
      <c r="M48" s="36"/>
      <c r="N48" s="36"/>
    </row>
    <row r="49">
      <c r="A49" s="136"/>
      <c r="B49" s="136"/>
      <c r="C49" s="136"/>
      <c r="D49" s="136"/>
      <c r="E49" s="136"/>
      <c r="F49" s="136"/>
      <c r="G49" s="137"/>
      <c r="H49" s="136"/>
      <c r="I49" s="136"/>
      <c r="J49" s="136"/>
      <c r="K49" s="136"/>
      <c r="L49" s="124"/>
      <c r="M49" s="124"/>
      <c r="N49" s="36"/>
    </row>
    <row r="50">
      <c r="A50" s="77" t="s">
        <v>141</v>
      </c>
      <c r="B50" s="78" t="s">
        <v>132</v>
      </c>
      <c r="C50" s="53">
        <f>FP_vs_FS!M12</f>
        <v>1</v>
      </c>
      <c r="D50" s="53">
        <f>FP_vs_FS!M7</f>
        <v>0</v>
      </c>
      <c r="E50" s="53">
        <f>FP_vs_FS!M2</f>
        <v>5</v>
      </c>
      <c r="F50" s="53">
        <f>FP_vs_FS!M17</f>
        <v>3</v>
      </c>
      <c r="G50" s="133">
        <f>FP_vs_FS!M22</f>
        <v>1</v>
      </c>
      <c r="H50" s="53">
        <f>FP_vs_FS!M27</f>
        <v>3</v>
      </c>
      <c r="I50" s="53">
        <f>FP_vs_FS!M32</f>
        <v>3</v>
      </c>
      <c r="J50" s="53">
        <f>FP_vs_FS!M37</f>
        <v>3</v>
      </c>
      <c r="K50" s="53">
        <f>FP_vs_FS!M42</f>
        <v>3</v>
      </c>
      <c r="L50" s="36">
        <f t="shared" ref="L50:L52" si="41">SUM(C50:G50)</f>
        <v>10</v>
      </c>
      <c r="M50" s="36">
        <f t="shared" ref="M50:M52" si="42">SUM(H50:K50)</f>
        <v>12</v>
      </c>
      <c r="N50" s="36">
        <f>SUM(L50:L52,M50:M52)</f>
        <v>99</v>
      </c>
    </row>
    <row r="51">
      <c r="B51" s="78" t="s">
        <v>134</v>
      </c>
      <c r="C51" s="53">
        <f>FP_vs_FS!M13</f>
        <v>6</v>
      </c>
      <c r="D51" s="53">
        <f>FP_vs_FS!M8</f>
        <v>7</v>
      </c>
      <c r="E51" s="53">
        <f>FP_vs_FS!M3</f>
        <v>5</v>
      </c>
      <c r="F51" s="53">
        <f>FP_vs_FS!M18</f>
        <v>6</v>
      </c>
      <c r="G51" s="133">
        <f>FP_vs_FS!M23</f>
        <v>6</v>
      </c>
      <c r="H51" s="53">
        <f>FP_vs_FS!M28</f>
        <v>8</v>
      </c>
      <c r="I51" s="53">
        <f>FP_vs_FS!M33</f>
        <v>8</v>
      </c>
      <c r="J51" s="53">
        <f>FP_vs_FS!M38</f>
        <v>5</v>
      </c>
      <c r="K51" s="53">
        <f>FP_vs_FS!M43</f>
        <v>6</v>
      </c>
      <c r="L51" s="36">
        <f t="shared" si="41"/>
        <v>30</v>
      </c>
      <c r="M51" s="36">
        <f t="shared" si="42"/>
        <v>27</v>
      </c>
      <c r="N51" s="36"/>
    </row>
    <row r="52">
      <c r="B52" s="78" t="s">
        <v>136</v>
      </c>
      <c r="C52" s="53">
        <f>FP_vs_FS!M14</f>
        <v>4</v>
      </c>
      <c r="D52" s="53">
        <f>FP_vs_FS!M9</f>
        <v>4</v>
      </c>
      <c r="E52" s="53">
        <f>FP_vs_FS!M4</f>
        <v>1</v>
      </c>
      <c r="F52" s="53">
        <f>FP_vs_FS!M19</f>
        <v>2</v>
      </c>
      <c r="G52" s="133">
        <f>FP_vs_FS!M24</f>
        <v>4</v>
      </c>
      <c r="H52" s="53">
        <f>FP_vs_FS!M29</f>
        <v>0</v>
      </c>
      <c r="I52" s="53">
        <f>FP_vs_FS!M34</f>
        <v>0</v>
      </c>
      <c r="J52" s="53">
        <f>FP_vs_FS!M39</f>
        <v>3</v>
      </c>
      <c r="K52" s="53">
        <f>FP_vs_FS!M44</f>
        <v>2</v>
      </c>
      <c r="L52" s="36">
        <f t="shared" si="41"/>
        <v>15</v>
      </c>
      <c r="M52" s="36">
        <f t="shared" si="42"/>
        <v>5</v>
      </c>
      <c r="N52" s="36"/>
    </row>
    <row r="53">
      <c r="G53" s="131"/>
      <c r="L53" s="36"/>
      <c r="M53" s="36"/>
      <c r="N53" s="36"/>
    </row>
    <row r="54">
      <c r="A54" s="77" t="s">
        <v>139</v>
      </c>
      <c r="B54" s="78" t="s">
        <v>132</v>
      </c>
      <c r="C54" s="53">
        <f>FP_vs_FM!M12</f>
        <v>3</v>
      </c>
      <c r="D54" s="53">
        <f>FP_vs_FM!M7</f>
        <v>8</v>
      </c>
      <c r="E54" s="53">
        <f>FP_vs_FM!M2</f>
        <v>8</v>
      </c>
      <c r="F54" s="53">
        <f>FP_vs_FM!M17</f>
        <v>6</v>
      </c>
      <c r="G54" s="133">
        <f>FP_vs_FM!M22</f>
        <v>6</v>
      </c>
      <c r="H54" s="53">
        <f>FP_vs_FM!M27</f>
        <v>5</v>
      </c>
      <c r="I54" s="53">
        <f>FP_vs_FM!M32</f>
        <v>4</v>
      </c>
      <c r="J54" s="53">
        <f>FP_vs_FM!M37</f>
        <v>4</v>
      </c>
      <c r="K54" s="53">
        <f>FP_vs_FM!M42</f>
        <v>6</v>
      </c>
      <c r="L54" s="36">
        <f t="shared" ref="L54:L56" si="43">SUM(C54:G54)</f>
        <v>31</v>
      </c>
      <c r="M54" s="36">
        <f t="shared" ref="M54:M56" si="44">SUM(H54:K54)</f>
        <v>19</v>
      </c>
      <c r="N54" s="36">
        <f>SUM(L54:L56,M54:M56)</f>
        <v>99</v>
      </c>
    </row>
    <row r="55">
      <c r="B55" s="78" t="s">
        <v>134</v>
      </c>
      <c r="C55" s="53">
        <f>FP_vs_FM!M13</f>
        <v>1</v>
      </c>
      <c r="D55" s="53">
        <f>FP_vs_FM!M8</f>
        <v>0</v>
      </c>
      <c r="E55" s="53">
        <f>FP_vs_FM!M3</f>
        <v>0</v>
      </c>
      <c r="F55" s="53">
        <f>FP_vs_FM!M18</f>
        <v>0</v>
      </c>
      <c r="G55" s="133">
        <f>FP_vs_FM!M23</f>
        <v>0</v>
      </c>
      <c r="H55" s="53">
        <f>FP_vs_FM!M28</f>
        <v>6</v>
      </c>
      <c r="I55" s="53">
        <f>FP_vs_FM!M33</f>
        <v>7</v>
      </c>
      <c r="J55" s="53">
        <f>FP_vs_FM!M38</f>
        <v>5</v>
      </c>
      <c r="K55" s="53">
        <f>FP_vs_FM!M43</f>
        <v>5</v>
      </c>
      <c r="L55" s="36">
        <f t="shared" si="43"/>
        <v>1</v>
      </c>
      <c r="M55" s="36">
        <f t="shared" si="44"/>
        <v>23</v>
      </c>
      <c r="N55" s="36"/>
    </row>
    <row r="56">
      <c r="B56" s="78" t="s">
        <v>136</v>
      </c>
      <c r="C56" s="53">
        <f>FP_vs_FM!M14</f>
        <v>7</v>
      </c>
      <c r="D56" s="53">
        <f>FP_vs_FM!M9</f>
        <v>3</v>
      </c>
      <c r="E56" s="53">
        <f>FP_vs_FM!M4</f>
        <v>3</v>
      </c>
      <c r="F56" s="53">
        <f>FP_vs_FM!M19</f>
        <v>5</v>
      </c>
      <c r="G56" s="133">
        <f>FP_vs_FM!M24</f>
        <v>5</v>
      </c>
      <c r="H56" s="53">
        <f>FP_vs_FM!M29</f>
        <v>0</v>
      </c>
      <c r="I56" s="53">
        <f>FP_vs_FM!M34</f>
        <v>0</v>
      </c>
      <c r="J56" s="53">
        <f>FP_vs_FM!M39</f>
        <v>2</v>
      </c>
      <c r="K56" s="53">
        <f>FP_vs_FM!M44</f>
        <v>0</v>
      </c>
      <c r="L56" s="36">
        <f t="shared" si="43"/>
        <v>23</v>
      </c>
      <c r="M56" s="36">
        <f t="shared" si="44"/>
        <v>2</v>
      </c>
      <c r="N56" s="36"/>
    </row>
    <row r="57">
      <c r="G57" s="131"/>
      <c r="L57" s="36"/>
      <c r="M57" s="36"/>
      <c r="N57" s="36"/>
    </row>
    <row r="58">
      <c r="A58" s="77" t="s">
        <v>140</v>
      </c>
      <c r="B58" s="78" t="s">
        <v>132</v>
      </c>
      <c r="C58" s="53">
        <f>FP_vs_TDD!M12</f>
        <v>1</v>
      </c>
      <c r="D58" s="53">
        <f>FP_vs_TDD!M7</f>
        <v>3</v>
      </c>
      <c r="E58" s="53">
        <f>FP_vs_TDD!M2</f>
        <v>6</v>
      </c>
      <c r="F58" s="53">
        <f>FP_vs_TDD!M17</f>
        <v>6</v>
      </c>
      <c r="G58" s="133">
        <f>FP_vs_TDD!M22</f>
        <v>3</v>
      </c>
      <c r="H58" s="53">
        <f>FP_vs_TDD!M27</f>
        <v>2</v>
      </c>
      <c r="I58" s="53">
        <f>FP_vs_TDD!M32</f>
        <v>5</v>
      </c>
      <c r="J58" s="53">
        <f>FP_vs_TDD!M37</f>
        <v>0</v>
      </c>
      <c r="K58" s="53">
        <f>FP_vs_TDD!M42</f>
        <v>0</v>
      </c>
      <c r="L58" s="36">
        <f t="shared" ref="L58:L60" si="45">SUM(C58:G58)</f>
        <v>19</v>
      </c>
      <c r="M58" s="36">
        <f t="shared" ref="M58:M60" si="46">SUM(H58:K58)</f>
        <v>7</v>
      </c>
      <c r="N58" s="36">
        <f>SUM(L58:L60,M58:M60)</f>
        <v>99</v>
      </c>
    </row>
    <row r="59">
      <c r="B59" s="78" t="s">
        <v>134</v>
      </c>
      <c r="C59" s="53">
        <f>FP_vs_TDD!M13</f>
        <v>2</v>
      </c>
      <c r="D59" s="53">
        <f>FP_vs_TDD!M8</f>
        <v>2</v>
      </c>
      <c r="E59" s="53">
        <f>FP_vs_TDD!M3</f>
        <v>2</v>
      </c>
      <c r="F59" s="53">
        <f>FP_vs_TDD!M18</f>
        <v>2</v>
      </c>
      <c r="G59" s="133">
        <f>FP_vs_TDD!M23</f>
        <v>2</v>
      </c>
      <c r="H59" s="53">
        <f>FP_vs_TDD!M28</f>
        <v>8</v>
      </c>
      <c r="I59" s="53">
        <f>FP_vs_TDD!M33</f>
        <v>5</v>
      </c>
      <c r="J59" s="53">
        <f>FP_vs_TDD!M38</f>
        <v>4</v>
      </c>
      <c r="K59" s="53">
        <f>FP_vs_TDD!M43</f>
        <v>10</v>
      </c>
      <c r="L59" s="36">
        <f t="shared" si="45"/>
        <v>10</v>
      </c>
      <c r="M59" s="36">
        <f t="shared" si="46"/>
        <v>27</v>
      </c>
      <c r="N59" s="36"/>
    </row>
    <row r="60">
      <c r="B60" s="78" t="s">
        <v>136</v>
      </c>
      <c r="C60" s="53">
        <f>FP_vs_TDD!M14</f>
        <v>8</v>
      </c>
      <c r="D60" s="53">
        <f>FP_vs_TDD!M9</f>
        <v>6</v>
      </c>
      <c r="E60" s="53">
        <f>FP_vs_TDD!M4</f>
        <v>3</v>
      </c>
      <c r="F60" s="53">
        <f>FP_vs_TDD!M19</f>
        <v>3</v>
      </c>
      <c r="G60" s="133">
        <f>FP_vs_TDD!M24</f>
        <v>6</v>
      </c>
      <c r="H60" s="53">
        <f>FP_vs_TDD!M29</f>
        <v>1</v>
      </c>
      <c r="I60" s="53">
        <f>FP_vs_TDD!M34</f>
        <v>1</v>
      </c>
      <c r="J60" s="53">
        <f>FP_vs_TDD!M39</f>
        <v>7</v>
      </c>
      <c r="K60" s="53">
        <f>FP_vs_TDD!M44</f>
        <v>1</v>
      </c>
      <c r="L60" s="36">
        <f t="shared" si="45"/>
        <v>26</v>
      </c>
      <c r="M60" s="36">
        <f t="shared" si="46"/>
        <v>10</v>
      </c>
      <c r="N60" s="36"/>
    </row>
    <row r="61">
      <c r="G61" s="131"/>
      <c r="L61" s="36"/>
      <c r="M61" s="36"/>
      <c r="N61" s="36"/>
    </row>
    <row r="62">
      <c r="A62" s="77" t="s">
        <v>142</v>
      </c>
      <c r="B62" s="78" t="s">
        <v>132</v>
      </c>
      <c r="C62" s="53">
        <f>FP_vs_RW!M12</f>
        <v>1</v>
      </c>
      <c r="D62" s="53">
        <f>FP_vs_RW!M7</f>
        <v>3</v>
      </c>
      <c r="E62" s="53">
        <f>FP_vs_RW!M2</f>
        <v>6</v>
      </c>
      <c r="F62" s="53">
        <f>FP_vs_RW!M17</f>
        <v>6</v>
      </c>
      <c r="G62" s="133">
        <f>FP_vs_RW!M22</f>
        <v>3</v>
      </c>
      <c r="H62" s="53">
        <f>FP_vs_RW!M27</f>
        <v>7</v>
      </c>
      <c r="I62" s="53">
        <f>FP_vs_RW!M32</f>
        <v>8</v>
      </c>
      <c r="J62" s="53">
        <f>FP_vs_RW!M37</f>
        <v>5</v>
      </c>
      <c r="K62" s="53">
        <f>FP_vs_RW!M42</f>
        <v>8</v>
      </c>
      <c r="L62" s="36">
        <f t="shared" ref="L62:L64" si="47">SUM(C62:G62)</f>
        <v>19</v>
      </c>
      <c r="M62" s="36">
        <f t="shared" ref="M62:M64" si="48">SUM(H62:K62)</f>
        <v>28</v>
      </c>
      <c r="N62" s="36">
        <f>SUM(L62:L64,M62:M64)</f>
        <v>99</v>
      </c>
    </row>
    <row r="63">
      <c r="B63" s="78" t="s">
        <v>134</v>
      </c>
      <c r="C63" s="53">
        <f>FP_vs_RW!M13</f>
        <v>2</v>
      </c>
      <c r="D63" s="53">
        <f>FP_vs_RW!M8</f>
        <v>2</v>
      </c>
      <c r="E63" s="53">
        <f>FP_vs_RW!M3</f>
        <v>2</v>
      </c>
      <c r="F63" s="53">
        <f>FP_vs_RW!M18</f>
        <v>2</v>
      </c>
      <c r="G63" s="133">
        <f>FP_vs_RW!M23</f>
        <v>2</v>
      </c>
      <c r="H63" s="53">
        <f>FP_vs_RW!M28</f>
        <v>4</v>
      </c>
      <c r="I63" s="53">
        <f>FP_vs_RW!M33</f>
        <v>2</v>
      </c>
      <c r="J63" s="53">
        <f>FP_vs_RW!M38</f>
        <v>5</v>
      </c>
      <c r="K63" s="53">
        <f>FP_vs_RW!M43</f>
        <v>2</v>
      </c>
      <c r="L63" s="36">
        <f t="shared" si="47"/>
        <v>10</v>
      </c>
      <c r="M63" s="36">
        <f t="shared" si="48"/>
        <v>13</v>
      </c>
      <c r="N63" s="36"/>
    </row>
    <row r="64">
      <c r="B64" s="78" t="s">
        <v>136</v>
      </c>
      <c r="C64" s="53">
        <f>FP_vs_RW!M14</f>
        <v>8</v>
      </c>
      <c r="D64" s="53">
        <f>FP_vs_RW!M9</f>
        <v>6</v>
      </c>
      <c r="E64" s="53">
        <f>FP_vs_RW!M4</f>
        <v>3</v>
      </c>
      <c r="F64" s="53">
        <f>FP_vs_RW!M19</f>
        <v>3</v>
      </c>
      <c r="G64" s="133">
        <f>FP_vs_RW!M24</f>
        <v>6</v>
      </c>
      <c r="H64" s="53">
        <f>FP_vs_RW!M29</f>
        <v>0</v>
      </c>
      <c r="I64" s="53">
        <f>FP_vs_RW!M34</f>
        <v>1</v>
      </c>
      <c r="J64" s="53">
        <f>FP_vs_RW!M39</f>
        <v>1</v>
      </c>
      <c r="K64" s="53">
        <f>FP_vs_RW!M44</f>
        <v>1</v>
      </c>
      <c r="L64" s="36">
        <f t="shared" si="47"/>
        <v>26</v>
      </c>
      <c r="M64" s="36">
        <f t="shared" si="48"/>
        <v>3</v>
      </c>
      <c r="N64" s="36"/>
    </row>
    <row r="65">
      <c r="G65" s="131"/>
      <c r="N65" s="36"/>
    </row>
    <row r="66">
      <c r="G66" s="131"/>
      <c r="N66" s="36"/>
    </row>
    <row r="67">
      <c r="G67" s="131"/>
      <c r="N67" s="36"/>
    </row>
    <row r="68">
      <c r="G68" s="131"/>
      <c r="N68" s="36"/>
    </row>
    <row r="69">
      <c r="G69" s="131"/>
      <c r="N69" s="36"/>
    </row>
    <row r="70">
      <c r="G70" s="131"/>
      <c r="N70" s="36"/>
    </row>
    <row r="71">
      <c r="N71" s="36"/>
    </row>
    <row r="72">
      <c r="N72" s="36"/>
    </row>
    <row r="73">
      <c r="N73" s="36"/>
    </row>
    <row r="74">
      <c r="N74" s="36"/>
    </row>
    <row r="75">
      <c r="N75" s="36"/>
    </row>
    <row r="76">
      <c r="C76" s="138" t="str">
        <f>Scott_Knott_TestLG!M119</f>
        <v/>
      </c>
      <c r="N76" s="36"/>
    </row>
    <row r="77">
      <c r="C77" s="138" t="str">
        <f>Scott_Knott_TestLG!M120</f>
        <v/>
      </c>
      <c r="N77" s="36"/>
    </row>
    <row r="78">
      <c r="C78" s="138" t="str">
        <f>Scott_Knott_TestLG!M121</f>
        <v/>
      </c>
      <c r="N78" s="36"/>
    </row>
    <row r="79">
      <c r="C79" s="138" t="str">
        <f>Scott_Knott_TestLG!M122</f>
        <v/>
      </c>
      <c r="N79" s="36"/>
    </row>
    <row r="80">
      <c r="N80" s="36"/>
    </row>
    <row r="81">
      <c r="N81" s="36"/>
    </row>
    <row r="82">
      <c r="N82" s="36"/>
    </row>
    <row r="83">
      <c r="N83" s="36"/>
    </row>
    <row r="84">
      <c r="N84" s="36"/>
    </row>
    <row r="85">
      <c r="N85" s="36"/>
    </row>
    <row r="86">
      <c r="N86" s="36"/>
    </row>
    <row r="87">
      <c r="N87" s="36"/>
    </row>
    <row r="88">
      <c r="N88" s="36"/>
    </row>
    <row r="89">
      <c r="N89" s="36"/>
    </row>
    <row r="90">
      <c r="N90" s="36"/>
    </row>
    <row r="91">
      <c r="N91" s="36"/>
    </row>
    <row r="92">
      <c r="N92" s="36"/>
    </row>
    <row r="93">
      <c r="N93" s="36"/>
    </row>
    <row r="94">
      <c r="N94" s="36"/>
    </row>
    <row r="95">
      <c r="N95" s="36"/>
    </row>
    <row r="96">
      <c r="N96" s="36"/>
    </row>
    <row r="97">
      <c r="N97" s="36"/>
    </row>
    <row r="98">
      <c r="N98" s="36"/>
    </row>
    <row r="99">
      <c r="N99" s="36"/>
    </row>
    <row r="100">
      <c r="N100" s="36"/>
    </row>
    <row r="101">
      <c r="N101" s="36"/>
    </row>
    <row r="102">
      <c r="N102" s="36"/>
    </row>
    <row r="103">
      <c r="N103" s="36"/>
    </row>
    <row r="104">
      <c r="N104" s="36"/>
    </row>
    <row r="105">
      <c r="N105" s="36"/>
    </row>
    <row r="106">
      <c r="N106" s="36"/>
    </row>
    <row r="107">
      <c r="N107" s="36"/>
    </row>
    <row r="108">
      <c r="N108" s="36"/>
    </row>
    <row r="109">
      <c r="N109" s="36"/>
    </row>
    <row r="110">
      <c r="N110" s="36"/>
    </row>
    <row r="111">
      <c r="N111" s="36"/>
    </row>
    <row r="112">
      <c r="N112" s="36"/>
    </row>
    <row r="113">
      <c r="N113" s="36"/>
    </row>
    <row r="114">
      <c r="N114" s="36"/>
    </row>
    <row r="115">
      <c r="N115" s="36"/>
    </row>
    <row r="116">
      <c r="N116" s="36"/>
    </row>
    <row r="117">
      <c r="N117" s="36"/>
    </row>
    <row r="118">
      <c r="N118" s="36"/>
    </row>
    <row r="119">
      <c r="N119" s="36"/>
    </row>
    <row r="120">
      <c r="N120" s="36"/>
    </row>
    <row r="121">
      <c r="N121" s="36"/>
    </row>
    <row r="122">
      <c r="N122" s="36"/>
    </row>
    <row r="123">
      <c r="N123" s="36"/>
    </row>
    <row r="124">
      <c r="N124" s="36"/>
    </row>
    <row r="125">
      <c r="N125" s="36"/>
    </row>
    <row r="126">
      <c r="N126" s="36"/>
    </row>
    <row r="127">
      <c r="N127" s="36"/>
    </row>
    <row r="128">
      <c r="N128" s="36"/>
    </row>
    <row r="129">
      <c r="N129" s="36"/>
    </row>
    <row r="130">
      <c r="N130" s="36"/>
    </row>
    <row r="131">
      <c r="N131" s="36"/>
    </row>
    <row r="132">
      <c r="N132" s="36"/>
    </row>
    <row r="133">
      <c r="N133" s="36"/>
    </row>
    <row r="134">
      <c r="N134" s="36"/>
    </row>
    <row r="135">
      <c r="N135" s="36"/>
    </row>
    <row r="136">
      <c r="N136" s="36"/>
    </row>
    <row r="137">
      <c r="N137" s="36"/>
    </row>
    <row r="138">
      <c r="N138" s="36"/>
    </row>
    <row r="139">
      <c r="N139" s="36"/>
    </row>
    <row r="140">
      <c r="N140" s="36"/>
    </row>
    <row r="141">
      <c r="N141" s="36"/>
    </row>
    <row r="142">
      <c r="N142" s="36"/>
    </row>
    <row r="143">
      <c r="N143" s="36"/>
    </row>
    <row r="144">
      <c r="N144" s="36"/>
    </row>
    <row r="145">
      <c r="N145" s="36"/>
    </row>
    <row r="146">
      <c r="N146" s="36"/>
    </row>
    <row r="147">
      <c r="N147" s="36"/>
    </row>
    <row r="148">
      <c r="N148" s="36"/>
    </row>
    <row r="149">
      <c r="N149" s="36"/>
    </row>
    <row r="150">
      <c r="N150" s="36"/>
    </row>
    <row r="151">
      <c r="N151" s="36"/>
    </row>
    <row r="152">
      <c r="N152" s="36"/>
    </row>
    <row r="153">
      <c r="N153" s="36"/>
    </row>
    <row r="154">
      <c r="N154" s="36"/>
    </row>
    <row r="155">
      <c r="N155" s="36"/>
    </row>
    <row r="156">
      <c r="N156" s="36"/>
    </row>
    <row r="157">
      <c r="N157" s="36"/>
    </row>
    <row r="158">
      <c r="N158" s="36"/>
    </row>
    <row r="159">
      <c r="N159" s="36"/>
    </row>
    <row r="160">
      <c r="N160" s="36"/>
    </row>
    <row r="161">
      <c r="N161" s="36"/>
    </row>
    <row r="162">
      <c r="N162" s="36"/>
    </row>
    <row r="163">
      <c r="N163" s="36"/>
    </row>
    <row r="164">
      <c r="N164" s="36"/>
    </row>
    <row r="165">
      <c r="N165" s="36"/>
    </row>
    <row r="166">
      <c r="N166" s="36"/>
    </row>
    <row r="167">
      <c r="N167" s="36"/>
    </row>
    <row r="168">
      <c r="N168" s="36"/>
    </row>
    <row r="169">
      <c r="N169" s="36"/>
    </row>
    <row r="170">
      <c r="N170" s="36"/>
    </row>
    <row r="171">
      <c r="N171" s="36"/>
    </row>
    <row r="172">
      <c r="N172" s="36"/>
    </row>
    <row r="173">
      <c r="N173" s="36"/>
    </row>
    <row r="174">
      <c r="N174" s="36"/>
    </row>
    <row r="175">
      <c r="N175" s="36"/>
    </row>
    <row r="176">
      <c r="N176" s="36"/>
    </row>
    <row r="177">
      <c r="N177" s="36"/>
    </row>
    <row r="178">
      <c r="N178" s="36"/>
    </row>
    <row r="179">
      <c r="N179" s="36"/>
    </row>
    <row r="180">
      <c r="N180" s="36"/>
    </row>
    <row r="181">
      <c r="N181" s="36"/>
    </row>
    <row r="182">
      <c r="N182" s="36"/>
    </row>
    <row r="183">
      <c r="N183" s="36"/>
    </row>
    <row r="184">
      <c r="N184" s="36"/>
    </row>
    <row r="185">
      <c r="N185" s="36"/>
    </row>
    <row r="186">
      <c r="N186" s="36"/>
    </row>
    <row r="187">
      <c r="N187" s="36"/>
    </row>
    <row r="188">
      <c r="N188" s="36"/>
    </row>
    <row r="189">
      <c r="N189" s="36"/>
    </row>
    <row r="190">
      <c r="N190" s="36"/>
    </row>
    <row r="191">
      <c r="N191" s="36"/>
    </row>
    <row r="192">
      <c r="N192" s="36"/>
    </row>
    <row r="193">
      <c r="N193" s="36"/>
    </row>
    <row r="194">
      <c r="N194" s="36"/>
    </row>
    <row r="195">
      <c r="N195" s="36"/>
    </row>
    <row r="196">
      <c r="N196" s="36"/>
    </row>
    <row r="197">
      <c r="N197" s="36"/>
    </row>
    <row r="198">
      <c r="N198" s="36"/>
    </row>
    <row r="199">
      <c r="N199" s="36"/>
    </row>
    <row r="200">
      <c r="N200" s="36"/>
    </row>
    <row r="201">
      <c r="N201" s="36"/>
    </row>
    <row r="202">
      <c r="N202" s="36"/>
    </row>
    <row r="203">
      <c r="N203" s="36"/>
    </row>
    <row r="204">
      <c r="N204" s="36"/>
    </row>
    <row r="205">
      <c r="N205" s="36"/>
    </row>
    <row r="206">
      <c r="N206" s="36"/>
    </row>
    <row r="207">
      <c r="N207" s="36"/>
    </row>
    <row r="208">
      <c r="N208" s="36"/>
    </row>
    <row r="209">
      <c r="N209" s="36"/>
    </row>
    <row r="210">
      <c r="N210" s="36"/>
    </row>
    <row r="211">
      <c r="N211" s="36"/>
    </row>
    <row r="212">
      <c r="N212" s="36"/>
    </row>
    <row r="213">
      <c r="N213" s="36"/>
    </row>
    <row r="214">
      <c r="N214" s="36"/>
    </row>
    <row r="215">
      <c r="N215" s="36"/>
    </row>
    <row r="216">
      <c r="N216" s="36"/>
    </row>
    <row r="217">
      <c r="N217" s="36"/>
    </row>
    <row r="218">
      <c r="N218" s="36"/>
    </row>
    <row r="219">
      <c r="N219" s="36"/>
    </row>
    <row r="220">
      <c r="N220" s="36"/>
    </row>
    <row r="221">
      <c r="N221" s="36"/>
    </row>
    <row r="222">
      <c r="N222" s="36"/>
    </row>
    <row r="223">
      <c r="N223" s="36"/>
    </row>
    <row r="224">
      <c r="N224" s="36"/>
    </row>
    <row r="225">
      <c r="N225" s="36"/>
    </row>
    <row r="226">
      <c r="N226" s="36"/>
    </row>
    <row r="227">
      <c r="N227" s="36"/>
    </row>
    <row r="228">
      <c r="N228" s="36"/>
    </row>
    <row r="229">
      <c r="N229" s="36"/>
    </row>
    <row r="230">
      <c r="N230" s="36"/>
    </row>
    <row r="231">
      <c r="N231" s="36"/>
    </row>
    <row r="232">
      <c r="N232" s="36"/>
    </row>
    <row r="233">
      <c r="N233" s="36"/>
    </row>
    <row r="234">
      <c r="N234" s="36"/>
    </row>
    <row r="235">
      <c r="N235" s="36"/>
    </row>
    <row r="236">
      <c r="N236" s="36"/>
    </row>
    <row r="237">
      <c r="N237" s="36"/>
    </row>
    <row r="238">
      <c r="N238" s="36"/>
    </row>
    <row r="239">
      <c r="N239" s="36"/>
    </row>
    <row r="240">
      <c r="N240" s="36"/>
    </row>
    <row r="241">
      <c r="N241" s="36"/>
    </row>
    <row r="242">
      <c r="N242" s="36"/>
    </row>
    <row r="243">
      <c r="N243" s="36"/>
    </row>
    <row r="244">
      <c r="N244" s="36"/>
    </row>
    <row r="245">
      <c r="N245" s="36"/>
    </row>
    <row r="246">
      <c r="N246" s="36"/>
    </row>
    <row r="247">
      <c r="N247" s="36"/>
    </row>
    <row r="248">
      <c r="N248" s="36"/>
    </row>
    <row r="249">
      <c r="N249" s="36"/>
    </row>
    <row r="250">
      <c r="N250" s="36"/>
    </row>
    <row r="251">
      <c r="N251" s="36"/>
    </row>
    <row r="252">
      <c r="N252" s="36"/>
    </row>
    <row r="253">
      <c r="N253" s="36"/>
    </row>
    <row r="254">
      <c r="N254" s="36"/>
    </row>
    <row r="255">
      <c r="N255" s="36"/>
    </row>
    <row r="256">
      <c r="N256" s="36"/>
    </row>
    <row r="257">
      <c r="N257" s="36"/>
    </row>
    <row r="258">
      <c r="N258" s="36"/>
    </row>
    <row r="259">
      <c r="N259" s="36"/>
    </row>
    <row r="260">
      <c r="N260" s="36"/>
    </row>
    <row r="261">
      <c r="N261" s="36"/>
    </row>
    <row r="262">
      <c r="N262" s="36"/>
    </row>
    <row r="263">
      <c r="N263" s="36"/>
    </row>
    <row r="264">
      <c r="N264" s="36"/>
    </row>
    <row r="265">
      <c r="N265" s="36"/>
    </row>
    <row r="266">
      <c r="N266" s="36"/>
    </row>
    <row r="267">
      <c r="N267" s="36"/>
    </row>
    <row r="268">
      <c r="N268" s="36"/>
    </row>
    <row r="269">
      <c r="N269" s="36"/>
    </row>
    <row r="270">
      <c r="N270" s="36"/>
    </row>
    <row r="271">
      <c r="N271" s="36"/>
    </row>
    <row r="272">
      <c r="N272" s="36"/>
    </row>
    <row r="273">
      <c r="N273" s="36"/>
    </row>
    <row r="274">
      <c r="N274" s="36"/>
    </row>
    <row r="275">
      <c r="N275" s="36"/>
    </row>
    <row r="276">
      <c r="N276" s="36"/>
    </row>
    <row r="277">
      <c r="N277" s="36"/>
    </row>
    <row r="278">
      <c r="N278" s="36"/>
    </row>
    <row r="279">
      <c r="N279" s="36"/>
    </row>
    <row r="280">
      <c r="N280" s="36"/>
    </row>
    <row r="281">
      <c r="N281" s="36"/>
    </row>
    <row r="282">
      <c r="N282" s="36"/>
    </row>
    <row r="283">
      <c r="N283" s="36"/>
    </row>
    <row r="284">
      <c r="N284" s="36"/>
    </row>
    <row r="285">
      <c r="N285" s="36"/>
    </row>
    <row r="286">
      <c r="N286" s="36"/>
    </row>
    <row r="287">
      <c r="N287" s="36"/>
    </row>
    <row r="288">
      <c r="N288" s="36"/>
    </row>
    <row r="289">
      <c r="N289" s="36"/>
    </row>
    <row r="290">
      <c r="N290" s="36"/>
    </row>
    <row r="291">
      <c r="N291" s="36"/>
    </row>
    <row r="292">
      <c r="N292" s="36"/>
    </row>
    <row r="293">
      <c r="N293" s="36"/>
    </row>
    <row r="294">
      <c r="N294" s="36"/>
    </row>
    <row r="295">
      <c r="N295" s="36"/>
    </row>
    <row r="296">
      <c r="N296" s="36"/>
    </row>
    <row r="297">
      <c r="N297" s="36"/>
    </row>
    <row r="298">
      <c r="N298" s="36"/>
    </row>
    <row r="299">
      <c r="N299" s="36"/>
    </row>
    <row r="300">
      <c r="N300" s="36"/>
    </row>
    <row r="301">
      <c r="N301" s="36"/>
    </row>
    <row r="302">
      <c r="N302" s="36"/>
    </row>
    <row r="303">
      <c r="N303" s="36"/>
    </row>
    <row r="304">
      <c r="N304" s="36"/>
    </row>
    <row r="305">
      <c r="N305" s="36"/>
    </row>
    <row r="306">
      <c r="N306" s="36"/>
    </row>
    <row r="307">
      <c r="N307" s="36"/>
    </row>
    <row r="308">
      <c r="N308" s="36"/>
    </row>
    <row r="309">
      <c r="N309" s="36"/>
    </row>
    <row r="310">
      <c r="N310" s="36"/>
    </row>
    <row r="311">
      <c r="N311" s="36"/>
    </row>
    <row r="312">
      <c r="N312" s="36"/>
    </row>
    <row r="313">
      <c r="N313" s="36"/>
    </row>
    <row r="314">
      <c r="N314" s="36"/>
    </row>
    <row r="315">
      <c r="N315" s="36"/>
    </row>
    <row r="316">
      <c r="N316" s="36"/>
    </row>
    <row r="317">
      <c r="N317" s="36"/>
    </row>
    <row r="318">
      <c r="N318" s="36"/>
    </row>
    <row r="319">
      <c r="N319" s="36"/>
    </row>
    <row r="320">
      <c r="N320" s="36"/>
    </row>
    <row r="321">
      <c r="N321" s="36"/>
    </row>
    <row r="322">
      <c r="N322" s="36"/>
    </row>
    <row r="323">
      <c r="N323" s="36"/>
    </row>
    <row r="324">
      <c r="N324" s="36"/>
    </row>
    <row r="325">
      <c r="N325" s="36"/>
    </row>
    <row r="326">
      <c r="N326" s="36"/>
    </row>
    <row r="327">
      <c r="N327" s="36"/>
    </row>
    <row r="328">
      <c r="N328" s="36"/>
    </row>
    <row r="329">
      <c r="N329" s="36"/>
    </row>
    <row r="330">
      <c r="N330" s="36"/>
    </row>
    <row r="331">
      <c r="N331" s="36"/>
    </row>
    <row r="332">
      <c r="N332" s="36"/>
    </row>
    <row r="333">
      <c r="N333" s="36"/>
    </row>
    <row r="334">
      <c r="N334" s="36"/>
    </row>
    <row r="335">
      <c r="N335" s="36"/>
    </row>
    <row r="336">
      <c r="N336" s="36"/>
    </row>
    <row r="337">
      <c r="N337" s="36"/>
    </row>
    <row r="338">
      <c r="N338" s="36"/>
    </row>
    <row r="339">
      <c r="N339" s="36"/>
    </row>
    <row r="340">
      <c r="N340" s="36"/>
    </row>
    <row r="341">
      <c r="N341" s="36"/>
    </row>
    <row r="342">
      <c r="N342" s="36"/>
    </row>
    <row r="343">
      <c r="N343" s="36"/>
    </row>
    <row r="344">
      <c r="N344" s="36"/>
    </row>
    <row r="345">
      <c r="N345" s="36"/>
    </row>
    <row r="346">
      <c r="N346" s="36"/>
    </row>
    <row r="347">
      <c r="N347" s="36"/>
    </row>
    <row r="348">
      <c r="N348" s="36"/>
    </row>
    <row r="349">
      <c r="N349" s="36"/>
    </row>
    <row r="350">
      <c r="N350" s="36"/>
    </row>
    <row r="351">
      <c r="N351" s="36"/>
    </row>
    <row r="352">
      <c r="N352" s="36"/>
    </row>
    <row r="353">
      <c r="N353" s="36"/>
    </row>
    <row r="354">
      <c r="N354" s="36"/>
    </row>
    <row r="355">
      <c r="N355" s="36"/>
    </row>
    <row r="356">
      <c r="N356" s="36"/>
    </row>
    <row r="357">
      <c r="N357" s="36"/>
    </row>
    <row r="358">
      <c r="N358" s="36"/>
    </row>
    <row r="359">
      <c r="N359" s="36"/>
    </row>
    <row r="360">
      <c r="N360" s="36"/>
    </row>
    <row r="361">
      <c r="N361" s="36"/>
    </row>
    <row r="362">
      <c r="N362" s="36"/>
    </row>
    <row r="363">
      <c r="N363" s="36"/>
    </row>
    <row r="364">
      <c r="N364" s="36"/>
    </row>
    <row r="365">
      <c r="N365" s="36"/>
    </row>
    <row r="366">
      <c r="N366" s="36"/>
    </row>
    <row r="367">
      <c r="N367" s="36"/>
    </row>
    <row r="368">
      <c r="N368" s="36"/>
    </row>
    <row r="369">
      <c r="N369" s="36"/>
    </row>
    <row r="370">
      <c r="N370" s="36"/>
    </row>
    <row r="371">
      <c r="N371" s="36"/>
    </row>
    <row r="372">
      <c r="N372" s="36"/>
    </row>
    <row r="373">
      <c r="N373" s="36"/>
    </row>
    <row r="374">
      <c r="N374" s="36"/>
    </row>
    <row r="375">
      <c r="N375" s="36"/>
    </row>
    <row r="376">
      <c r="N376" s="36"/>
    </row>
    <row r="377">
      <c r="N377" s="36"/>
    </row>
    <row r="378">
      <c r="N378" s="36"/>
    </row>
    <row r="379">
      <c r="N379" s="36"/>
    </row>
    <row r="380">
      <c r="N380" s="36"/>
    </row>
    <row r="381">
      <c r="N381" s="36"/>
    </row>
    <row r="382">
      <c r="N382" s="36"/>
    </row>
    <row r="383">
      <c r="N383" s="36"/>
    </row>
    <row r="384">
      <c r="N384" s="36"/>
    </row>
    <row r="385">
      <c r="N385" s="36"/>
    </row>
    <row r="386">
      <c r="N386" s="36"/>
    </row>
    <row r="387">
      <c r="N387" s="36"/>
    </row>
    <row r="388">
      <c r="N388" s="36"/>
    </row>
    <row r="389">
      <c r="N389" s="36"/>
    </row>
    <row r="390">
      <c r="N390" s="36"/>
    </row>
    <row r="391">
      <c r="N391" s="36"/>
    </row>
    <row r="392">
      <c r="N392" s="36"/>
    </row>
    <row r="393">
      <c r="N393" s="36"/>
    </row>
    <row r="394">
      <c r="N394" s="36"/>
    </row>
    <row r="395">
      <c r="N395" s="36"/>
    </row>
    <row r="396">
      <c r="N396" s="36"/>
    </row>
    <row r="397">
      <c r="N397" s="36"/>
    </row>
    <row r="398">
      <c r="N398" s="36"/>
    </row>
    <row r="399">
      <c r="N399" s="36"/>
    </row>
    <row r="400">
      <c r="N400" s="36"/>
    </row>
    <row r="401">
      <c r="N401" s="36"/>
    </row>
    <row r="402">
      <c r="N402" s="36"/>
    </row>
    <row r="403">
      <c r="N403" s="36"/>
    </row>
    <row r="404">
      <c r="N404" s="36"/>
    </row>
    <row r="405">
      <c r="N405" s="36"/>
    </row>
    <row r="406">
      <c r="N406" s="36"/>
    </row>
    <row r="407">
      <c r="N407" s="36"/>
    </row>
    <row r="408">
      <c r="N408" s="36"/>
    </row>
    <row r="409">
      <c r="N409" s="36"/>
    </row>
    <row r="410">
      <c r="N410" s="36"/>
    </row>
    <row r="411">
      <c r="N411" s="36"/>
    </row>
    <row r="412">
      <c r="N412" s="36"/>
    </row>
    <row r="413">
      <c r="N413" s="36"/>
    </row>
    <row r="414">
      <c r="N414" s="36"/>
    </row>
    <row r="415">
      <c r="N415" s="36"/>
    </row>
    <row r="416">
      <c r="N416" s="36"/>
    </row>
    <row r="417">
      <c r="N417" s="36"/>
    </row>
    <row r="418">
      <c r="N418" s="36"/>
    </row>
    <row r="419">
      <c r="N419" s="36"/>
    </row>
    <row r="420">
      <c r="N420" s="36"/>
    </row>
    <row r="421">
      <c r="N421" s="36"/>
    </row>
    <row r="422">
      <c r="N422" s="36"/>
    </row>
    <row r="423">
      <c r="N423" s="36"/>
    </row>
    <row r="424">
      <c r="N424" s="36"/>
    </row>
    <row r="425">
      <c r="N425" s="36"/>
    </row>
    <row r="426">
      <c r="N426" s="36"/>
    </row>
    <row r="427">
      <c r="N427" s="36"/>
    </row>
    <row r="428">
      <c r="N428" s="36"/>
    </row>
    <row r="429">
      <c r="N429" s="36"/>
    </row>
    <row r="430">
      <c r="N430" s="36"/>
    </row>
    <row r="431">
      <c r="N431" s="36"/>
    </row>
    <row r="432">
      <c r="N432" s="36"/>
    </row>
    <row r="433">
      <c r="N433" s="36"/>
    </row>
    <row r="434">
      <c r="N434" s="36"/>
    </row>
    <row r="435">
      <c r="N435" s="36"/>
    </row>
    <row r="436">
      <c r="N436" s="36"/>
    </row>
    <row r="437">
      <c r="N437" s="36"/>
    </row>
    <row r="438">
      <c r="N438" s="36"/>
    </row>
    <row r="439">
      <c r="N439" s="36"/>
    </row>
    <row r="440">
      <c r="N440" s="36"/>
    </row>
    <row r="441">
      <c r="N441" s="36"/>
    </row>
    <row r="442">
      <c r="N442" s="36"/>
    </row>
    <row r="443">
      <c r="N443" s="36"/>
    </row>
    <row r="444">
      <c r="N444" s="36"/>
    </row>
    <row r="445">
      <c r="N445" s="36"/>
    </row>
    <row r="446">
      <c r="N446" s="36"/>
    </row>
    <row r="447">
      <c r="N447" s="36"/>
    </row>
    <row r="448">
      <c r="N448" s="36"/>
    </row>
    <row r="449">
      <c r="N449" s="36"/>
    </row>
    <row r="450">
      <c r="N450" s="36"/>
    </row>
    <row r="451">
      <c r="N451" s="36"/>
    </row>
    <row r="452">
      <c r="N452" s="36"/>
    </row>
    <row r="453">
      <c r="N453" s="36"/>
    </row>
    <row r="454">
      <c r="N454" s="36"/>
    </row>
    <row r="455">
      <c r="N455" s="36"/>
    </row>
    <row r="456">
      <c r="N456" s="36"/>
    </row>
    <row r="457">
      <c r="N457" s="36"/>
    </row>
    <row r="458">
      <c r="N458" s="36"/>
    </row>
    <row r="459">
      <c r="N459" s="36"/>
    </row>
    <row r="460">
      <c r="N460" s="36"/>
    </row>
    <row r="461">
      <c r="N461" s="36"/>
    </row>
    <row r="462">
      <c r="N462" s="36"/>
    </row>
    <row r="463">
      <c r="N463" s="36"/>
    </row>
    <row r="464">
      <c r="N464" s="36"/>
    </row>
    <row r="465">
      <c r="N465" s="36"/>
    </row>
    <row r="466">
      <c r="N466" s="36"/>
    </row>
    <row r="467">
      <c r="N467" s="36"/>
    </row>
    <row r="468">
      <c r="N468" s="36"/>
    </row>
    <row r="469">
      <c r="N469" s="36"/>
    </row>
    <row r="470">
      <c r="N470" s="36"/>
    </row>
    <row r="471">
      <c r="N471" s="36"/>
    </row>
    <row r="472">
      <c r="N472" s="36"/>
    </row>
    <row r="473">
      <c r="N473" s="36"/>
    </row>
    <row r="474">
      <c r="N474" s="36"/>
    </row>
    <row r="475">
      <c r="N475" s="36"/>
    </row>
    <row r="476">
      <c r="N476" s="36"/>
    </row>
    <row r="477">
      <c r="N477" s="36"/>
    </row>
    <row r="478">
      <c r="N478" s="36"/>
    </row>
    <row r="479">
      <c r="N479" s="36"/>
    </row>
    <row r="480">
      <c r="N480" s="36"/>
    </row>
    <row r="481">
      <c r="N481" s="36"/>
    </row>
    <row r="482">
      <c r="N482" s="36"/>
    </row>
    <row r="483">
      <c r="N483" s="36"/>
    </row>
    <row r="484">
      <c r="N484" s="36"/>
    </row>
    <row r="485">
      <c r="N485" s="36"/>
    </row>
    <row r="486">
      <c r="N486" s="36"/>
    </row>
    <row r="487">
      <c r="N487" s="36"/>
    </row>
    <row r="488">
      <c r="N488" s="36"/>
    </row>
    <row r="489">
      <c r="N489" s="36"/>
    </row>
    <row r="490">
      <c r="N490" s="36"/>
    </row>
    <row r="491">
      <c r="N491" s="36"/>
    </row>
    <row r="492">
      <c r="N492" s="36"/>
    </row>
    <row r="493">
      <c r="N493" s="36"/>
    </row>
    <row r="494">
      <c r="N494" s="36"/>
    </row>
    <row r="495">
      <c r="N495" s="36"/>
    </row>
    <row r="496">
      <c r="N496" s="36"/>
    </row>
    <row r="497">
      <c r="N497" s="36"/>
    </row>
    <row r="498">
      <c r="N498" s="36"/>
    </row>
    <row r="499">
      <c r="N499" s="36"/>
    </row>
    <row r="500">
      <c r="N500" s="36"/>
    </row>
    <row r="501">
      <c r="N501" s="36"/>
    </row>
    <row r="502">
      <c r="N502" s="36"/>
    </row>
    <row r="503">
      <c r="N503" s="36"/>
    </row>
    <row r="504">
      <c r="N504" s="36"/>
    </row>
    <row r="505">
      <c r="N505" s="36"/>
    </row>
    <row r="506">
      <c r="N506" s="36"/>
    </row>
    <row r="507">
      <c r="N507" s="36"/>
    </row>
    <row r="508">
      <c r="N508" s="36"/>
    </row>
    <row r="509">
      <c r="N509" s="36"/>
    </row>
    <row r="510">
      <c r="N510" s="36"/>
    </row>
    <row r="511">
      <c r="N511" s="36"/>
    </row>
    <row r="512">
      <c r="N512" s="36"/>
    </row>
    <row r="513">
      <c r="N513" s="36"/>
    </row>
    <row r="514">
      <c r="N514" s="36"/>
    </row>
    <row r="515">
      <c r="N515" s="36"/>
    </row>
    <row r="516">
      <c r="N516" s="36"/>
    </row>
    <row r="517">
      <c r="N517" s="36"/>
    </row>
    <row r="518">
      <c r="N518" s="36"/>
    </row>
    <row r="519">
      <c r="N519" s="36"/>
    </row>
    <row r="520">
      <c r="N520" s="36"/>
    </row>
    <row r="521">
      <c r="N521" s="36"/>
    </row>
    <row r="522">
      <c r="N522" s="36"/>
    </row>
    <row r="523">
      <c r="N523" s="36"/>
    </row>
    <row r="524">
      <c r="N524" s="36"/>
    </row>
    <row r="525">
      <c r="N525" s="36"/>
    </row>
    <row r="526">
      <c r="N526" s="36"/>
    </row>
    <row r="527">
      <c r="N527" s="36"/>
    </row>
    <row r="528">
      <c r="N528" s="36"/>
    </row>
    <row r="529">
      <c r="N529" s="36"/>
    </row>
    <row r="530">
      <c r="N530" s="36"/>
    </row>
    <row r="531">
      <c r="N531" s="36"/>
    </row>
    <row r="532">
      <c r="N532" s="36"/>
    </row>
    <row r="533">
      <c r="N533" s="36"/>
    </row>
    <row r="534">
      <c r="N534" s="36"/>
    </row>
    <row r="535">
      <c r="N535" s="36"/>
    </row>
    <row r="536">
      <c r="N536" s="36"/>
    </row>
    <row r="537">
      <c r="N537" s="36"/>
    </row>
    <row r="538">
      <c r="N538" s="36"/>
    </row>
    <row r="539">
      <c r="N539" s="36"/>
    </row>
    <row r="540">
      <c r="N540" s="36"/>
    </row>
    <row r="541">
      <c r="N541" s="36"/>
    </row>
    <row r="542">
      <c r="N542" s="36"/>
    </row>
    <row r="543">
      <c r="N543" s="36"/>
    </row>
    <row r="544">
      <c r="N544" s="36"/>
    </row>
    <row r="545">
      <c r="N545" s="36"/>
    </row>
    <row r="546">
      <c r="N546" s="36"/>
    </row>
    <row r="547">
      <c r="N547" s="36"/>
    </row>
    <row r="548">
      <c r="N548" s="36"/>
    </row>
    <row r="549">
      <c r="N549" s="36"/>
    </row>
    <row r="550">
      <c r="N550" s="36"/>
    </row>
    <row r="551">
      <c r="N551" s="36"/>
    </row>
    <row r="552">
      <c r="N552" s="36"/>
    </row>
    <row r="553">
      <c r="N553" s="36"/>
    </row>
    <row r="554">
      <c r="N554" s="36"/>
    </row>
    <row r="555">
      <c r="N555" s="36"/>
    </row>
    <row r="556">
      <c r="N556" s="36"/>
    </row>
    <row r="557">
      <c r="N557" s="36"/>
    </row>
    <row r="558">
      <c r="N558" s="36"/>
    </row>
    <row r="559">
      <c r="N559" s="36"/>
    </row>
    <row r="560">
      <c r="N560" s="36"/>
    </row>
    <row r="561">
      <c r="N561" s="36"/>
    </row>
    <row r="562">
      <c r="N562" s="36"/>
    </row>
    <row r="563">
      <c r="N563" s="36"/>
    </row>
    <row r="564">
      <c r="N564" s="36"/>
    </row>
    <row r="565">
      <c r="N565" s="36"/>
    </row>
    <row r="566">
      <c r="N566" s="36"/>
    </row>
    <row r="567">
      <c r="N567" s="36"/>
    </row>
    <row r="568">
      <c r="N568" s="36"/>
    </row>
    <row r="569">
      <c r="N569" s="36"/>
    </row>
    <row r="570">
      <c r="N570" s="36"/>
    </row>
    <row r="571">
      <c r="N571" s="36"/>
    </row>
    <row r="572">
      <c r="N572" s="36"/>
    </row>
    <row r="573">
      <c r="N573" s="36"/>
    </row>
    <row r="574">
      <c r="N574" s="36"/>
    </row>
    <row r="575">
      <c r="N575" s="36"/>
    </row>
    <row r="576">
      <c r="N576" s="36"/>
    </row>
    <row r="577">
      <c r="N577" s="36"/>
    </row>
    <row r="578">
      <c r="N578" s="36"/>
    </row>
    <row r="579">
      <c r="N579" s="36"/>
    </row>
    <row r="580">
      <c r="N580" s="36"/>
    </row>
    <row r="581">
      <c r="N581" s="36"/>
    </row>
    <row r="582">
      <c r="N582" s="36"/>
    </row>
    <row r="583">
      <c r="N583" s="36"/>
    </row>
    <row r="584">
      <c r="N584" s="36"/>
    </row>
    <row r="585">
      <c r="N585" s="36"/>
    </row>
    <row r="586">
      <c r="N586" s="36"/>
    </row>
    <row r="587">
      <c r="N587" s="36"/>
    </row>
    <row r="588">
      <c r="N588" s="36"/>
    </row>
    <row r="589">
      <c r="N589" s="36"/>
    </row>
    <row r="590">
      <c r="N590" s="36"/>
    </row>
    <row r="591">
      <c r="N591" s="36"/>
    </row>
    <row r="592">
      <c r="N592" s="36"/>
    </row>
    <row r="593">
      <c r="N593" s="36"/>
    </row>
    <row r="594">
      <c r="N594" s="36"/>
    </row>
    <row r="595">
      <c r="N595" s="36"/>
    </row>
    <row r="596">
      <c r="N596" s="36"/>
    </row>
    <row r="597">
      <c r="N597" s="36"/>
    </row>
    <row r="598">
      <c r="N598" s="36"/>
    </row>
    <row r="599">
      <c r="N599" s="36"/>
    </row>
    <row r="600">
      <c r="N600" s="36"/>
    </row>
    <row r="601">
      <c r="N601" s="36"/>
    </row>
    <row r="602">
      <c r="N602" s="36"/>
    </row>
    <row r="603">
      <c r="N603" s="36"/>
    </row>
    <row r="604">
      <c r="N604" s="36"/>
    </row>
    <row r="605">
      <c r="N605" s="36"/>
    </row>
    <row r="606">
      <c r="N606" s="36"/>
    </row>
    <row r="607">
      <c r="N607" s="36"/>
    </row>
    <row r="608">
      <c r="N608" s="36"/>
    </row>
    <row r="609">
      <c r="N609" s="36"/>
    </row>
    <row r="610">
      <c r="N610" s="36"/>
    </row>
    <row r="611">
      <c r="N611" s="36"/>
    </row>
    <row r="612">
      <c r="N612" s="36"/>
    </row>
    <row r="613">
      <c r="N613" s="36"/>
    </row>
    <row r="614">
      <c r="N614" s="36"/>
    </row>
    <row r="615">
      <c r="N615" s="36"/>
    </row>
    <row r="616">
      <c r="N616" s="36"/>
    </row>
    <row r="617">
      <c r="N617" s="36"/>
    </row>
    <row r="618">
      <c r="N618" s="36"/>
    </row>
    <row r="619">
      <c r="N619" s="36"/>
    </row>
    <row r="620">
      <c r="N620" s="36"/>
    </row>
    <row r="621">
      <c r="N621" s="36"/>
    </row>
    <row r="622">
      <c r="N622" s="36"/>
    </row>
    <row r="623">
      <c r="N623" s="36"/>
    </row>
    <row r="624">
      <c r="N624" s="36"/>
    </row>
    <row r="625">
      <c r="N625" s="36"/>
    </row>
    <row r="626">
      <c r="N626" s="36"/>
    </row>
    <row r="627">
      <c r="N627" s="36"/>
    </row>
    <row r="628">
      <c r="N628" s="36"/>
    </row>
    <row r="629">
      <c r="N629" s="36"/>
    </row>
    <row r="630">
      <c r="N630" s="36"/>
    </row>
    <row r="631">
      <c r="N631" s="36"/>
    </row>
    <row r="632">
      <c r="N632" s="36"/>
    </row>
    <row r="633">
      <c r="N633" s="36"/>
    </row>
    <row r="634">
      <c r="N634" s="36"/>
    </row>
    <row r="635">
      <c r="N635" s="36"/>
    </row>
    <row r="636">
      <c r="N636" s="36"/>
    </row>
    <row r="637">
      <c r="N637" s="36"/>
    </row>
    <row r="638">
      <c r="N638" s="36"/>
    </row>
    <row r="639">
      <c r="N639" s="36"/>
    </row>
    <row r="640">
      <c r="N640" s="36"/>
    </row>
    <row r="641">
      <c r="N641" s="36"/>
    </row>
    <row r="642">
      <c r="N642" s="36"/>
    </row>
    <row r="643">
      <c r="N643" s="36"/>
    </row>
    <row r="644">
      <c r="N644" s="36"/>
    </row>
    <row r="645">
      <c r="N645" s="36"/>
    </row>
    <row r="646">
      <c r="N646" s="36"/>
    </row>
    <row r="647">
      <c r="N647" s="36"/>
    </row>
    <row r="648">
      <c r="N648" s="36"/>
    </row>
    <row r="649">
      <c r="N649" s="36"/>
    </row>
    <row r="650">
      <c r="N650" s="36"/>
    </row>
    <row r="651">
      <c r="N651" s="36"/>
    </row>
    <row r="652">
      <c r="N652" s="36"/>
    </row>
    <row r="653">
      <c r="N653" s="36"/>
    </row>
    <row r="654">
      <c r="N654" s="36"/>
    </row>
    <row r="655">
      <c r="N655" s="36"/>
    </row>
    <row r="656">
      <c r="N656" s="36"/>
    </row>
    <row r="657">
      <c r="N657" s="36"/>
    </row>
    <row r="658">
      <c r="N658" s="36"/>
    </row>
    <row r="659">
      <c r="N659" s="36"/>
    </row>
    <row r="660">
      <c r="N660" s="36"/>
    </row>
    <row r="661">
      <c r="N661" s="36"/>
    </row>
    <row r="662">
      <c r="N662" s="36"/>
    </row>
    <row r="663">
      <c r="N663" s="36"/>
    </row>
    <row r="664">
      <c r="N664" s="36"/>
    </row>
    <row r="665">
      <c r="N665" s="36"/>
    </row>
    <row r="666">
      <c r="N666" s="36"/>
    </row>
    <row r="667">
      <c r="N667" s="36"/>
    </row>
    <row r="668">
      <c r="N668" s="36"/>
    </row>
    <row r="669">
      <c r="N669" s="36"/>
    </row>
    <row r="670">
      <c r="N670" s="36"/>
    </row>
    <row r="671">
      <c r="N671" s="36"/>
    </row>
    <row r="672">
      <c r="N672" s="36"/>
    </row>
    <row r="673">
      <c r="N673" s="36"/>
    </row>
    <row r="674">
      <c r="N674" s="36"/>
    </row>
    <row r="675">
      <c r="N675" s="36"/>
    </row>
    <row r="676">
      <c r="N676" s="36"/>
    </row>
    <row r="677">
      <c r="N677" s="36"/>
    </row>
    <row r="678">
      <c r="N678" s="36"/>
    </row>
    <row r="679">
      <c r="N679" s="36"/>
    </row>
    <row r="680">
      <c r="N680" s="36"/>
    </row>
    <row r="681">
      <c r="N681" s="36"/>
    </row>
    <row r="682">
      <c r="N682" s="36"/>
    </row>
    <row r="683">
      <c r="N683" s="36"/>
    </row>
    <row r="684">
      <c r="N684" s="36"/>
    </row>
    <row r="685">
      <c r="N685" s="36"/>
    </row>
    <row r="686">
      <c r="N686" s="36"/>
    </row>
    <row r="687">
      <c r="N687" s="36"/>
    </row>
    <row r="688">
      <c r="N688" s="36"/>
    </row>
    <row r="689">
      <c r="N689" s="36"/>
    </row>
    <row r="690">
      <c r="N690" s="36"/>
    </row>
    <row r="691">
      <c r="N691" s="36"/>
    </row>
    <row r="692">
      <c r="N692" s="36"/>
    </row>
    <row r="693">
      <c r="N693" s="36"/>
    </row>
    <row r="694">
      <c r="N694" s="36"/>
    </row>
    <row r="695">
      <c r="N695" s="36"/>
    </row>
    <row r="696">
      <c r="N696" s="36"/>
    </row>
    <row r="697">
      <c r="N697" s="36"/>
    </row>
    <row r="698">
      <c r="N698" s="36"/>
    </row>
    <row r="699">
      <c r="N699" s="36"/>
    </row>
    <row r="700">
      <c r="N700" s="36"/>
    </row>
    <row r="701">
      <c r="N701" s="36"/>
    </row>
    <row r="702">
      <c r="N702" s="36"/>
    </row>
    <row r="703">
      <c r="N703" s="36"/>
    </row>
    <row r="704">
      <c r="N704" s="36"/>
    </row>
    <row r="705">
      <c r="N705" s="36"/>
    </row>
    <row r="706">
      <c r="N706" s="36"/>
    </row>
    <row r="707">
      <c r="N707" s="36"/>
    </row>
    <row r="708">
      <c r="N708" s="36"/>
    </row>
    <row r="709">
      <c r="N709" s="36"/>
    </row>
    <row r="710">
      <c r="N710" s="36"/>
    </row>
    <row r="711">
      <c r="N711" s="36"/>
    </row>
    <row r="712">
      <c r="N712" s="36"/>
    </row>
    <row r="713">
      <c r="N713" s="36"/>
    </row>
    <row r="714">
      <c r="N714" s="36"/>
    </row>
    <row r="715">
      <c r="N715" s="36"/>
    </row>
    <row r="716">
      <c r="N716" s="36"/>
    </row>
    <row r="717">
      <c r="N717" s="36"/>
    </row>
    <row r="718">
      <c r="N718" s="36"/>
    </row>
    <row r="719">
      <c r="N719" s="36"/>
    </row>
    <row r="720">
      <c r="N720" s="36"/>
    </row>
    <row r="721">
      <c r="N721" s="36"/>
    </row>
    <row r="722">
      <c r="N722" s="36"/>
    </row>
    <row r="723">
      <c r="N723" s="36"/>
    </row>
    <row r="724">
      <c r="N724" s="36"/>
    </row>
    <row r="725">
      <c r="N725" s="36"/>
    </row>
    <row r="726">
      <c r="N726" s="36"/>
    </row>
    <row r="727">
      <c r="N727" s="36"/>
    </row>
    <row r="728">
      <c r="N728" s="36"/>
    </row>
    <row r="729">
      <c r="N729" s="36"/>
    </row>
    <row r="730">
      <c r="N730" s="36"/>
    </row>
    <row r="731">
      <c r="N731" s="36"/>
    </row>
    <row r="732">
      <c r="N732" s="36"/>
    </row>
    <row r="733">
      <c r="N733" s="36"/>
    </row>
    <row r="734">
      <c r="N734" s="36"/>
    </row>
    <row r="735">
      <c r="N735" s="36"/>
    </row>
    <row r="736">
      <c r="N736" s="36"/>
    </row>
    <row r="737">
      <c r="N737" s="36"/>
    </row>
    <row r="738">
      <c r="N738" s="36"/>
    </row>
    <row r="739">
      <c r="N739" s="36"/>
    </row>
    <row r="740">
      <c r="N740" s="36"/>
    </row>
    <row r="741">
      <c r="N741" s="36"/>
    </row>
    <row r="742">
      <c r="N742" s="36"/>
    </row>
    <row r="743">
      <c r="N743" s="36"/>
    </row>
    <row r="744">
      <c r="N744" s="36"/>
    </row>
    <row r="745">
      <c r="N745" s="36"/>
    </row>
    <row r="746">
      <c r="N746" s="36"/>
    </row>
    <row r="747">
      <c r="N747" s="36"/>
    </row>
    <row r="748">
      <c r="N748" s="36"/>
    </row>
    <row r="749">
      <c r="N749" s="36"/>
    </row>
    <row r="750">
      <c r="N750" s="36"/>
    </row>
    <row r="751">
      <c r="N751" s="36"/>
    </row>
    <row r="752">
      <c r="N752" s="36"/>
    </row>
    <row r="753">
      <c r="N753" s="36"/>
    </row>
    <row r="754">
      <c r="N754" s="36"/>
    </row>
    <row r="755">
      <c r="N755" s="36"/>
    </row>
    <row r="756">
      <c r="N756" s="36"/>
    </row>
    <row r="757">
      <c r="N757" s="36"/>
    </row>
    <row r="758">
      <c r="N758" s="36"/>
    </row>
    <row r="759">
      <c r="N759" s="36"/>
    </row>
    <row r="760">
      <c r="N760" s="36"/>
    </row>
    <row r="761">
      <c r="N761" s="36"/>
    </row>
    <row r="762">
      <c r="N762" s="36"/>
    </row>
    <row r="763">
      <c r="N763" s="36"/>
    </row>
    <row r="764">
      <c r="N764" s="36"/>
    </row>
    <row r="765">
      <c r="N765" s="36"/>
    </row>
    <row r="766">
      <c r="N766" s="36"/>
    </row>
    <row r="767">
      <c r="N767" s="36"/>
    </row>
    <row r="768">
      <c r="N768" s="36"/>
    </row>
    <row r="769">
      <c r="N769" s="36"/>
    </row>
    <row r="770">
      <c r="N770" s="36"/>
    </row>
    <row r="771">
      <c r="N771" s="36"/>
    </row>
    <row r="772">
      <c r="N772" s="36"/>
    </row>
    <row r="773">
      <c r="N773" s="36"/>
    </row>
    <row r="774">
      <c r="N774" s="36"/>
    </row>
    <row r="775">
      <c r="N775" s="36"/>
    </row>
    <row r="776">
      <c r="N776" s="36"/>
    </row>
    <row r="777">
      <c r="N777" s="36"/>
    </row>
    <row r="778">
      <c r="N778" s="36"/>
    </row>
    <row r="779">
      <c r="N779" s="36"/>
    </row>
    <row r="780">
      <c r="N780" s="36"/>
    </row>
    <row r="781">
      <c r="N781" s="36"/>
    </row>
    <row r="782">
      <c r="N782" s="36"/>
    </row>
    <row r="783">
      <c r="N783" s="36"/>
    </row>
    <row r="784">
      <c r="N784" s="36"/>
    </row>
    <row r="785">
      <c r="N785" s="36"/>
    </row>
    <row r="786">
      <c r="N786" s="36"/>
    </row>
    <row r="787">
      <c r="N787" s="36"/>
    </row>
    <row r="788">
      <c r="N788" s="36"/>
    </row>
    <row r="789">
      <c r="N789" s="36"/>
    </row>
    <row r="790">
      <c r="N790" s="36"/>
    </row>
    <row r="791">
      <c r="N791" s="36"/>
    </row>
    <row r="792">
      <c r="N792" s="36"/>
    </row>
    <row r="793">
      <c r="N793" s="36"/>
    </row>
    <row r="794">
      <c r="N794" s="36"/>
    </row>
    <row r="795">
      <c r="N795" s="36"/>
    </row>
    <row r="796">
      <c r="N796" s="36"/>
    </row>
    <row r="797">
      <c r="N797" s="36"/>
    </row>
    <row r="798">
      <c r="N798" s="36"/>
    </row>
    <row r="799">
      <c r="N799" s="36"/>
    </row>
    <row r="800">
      <c r="N800" s="36"/>
    </row>
    <row r="801">
      <c r="N801" s="36"/>
    </row>
    <row r="802">
      <c r="N802" s="36"/>
    </row>
    <row r="803">
      <c r="N803" s="36"/>
    </row>
    <row r="804">
      <c r="N804" s="36"/>
    </row>
    <row r="805">
      <c r="N805" s="36"/>
    </row>
    <row r="806">
      <c r="N806" s="36"/>
    </row>
    <row r="807">
      <c r="N807" s="36"/>
    </row>
    <row r="808">
      <c r="N808" s="36"/>
    </row>
    <row r="809">
      <c r="N809" s="36"/>
    </row>
    <row r="810">
      <c r="N810" s="36"/>
    </row>
    <row r="811">
      <c r="N811" s="36"/>
    </row>
    <row r="812">
      <c r="N812" s="36"/>
    </row>
    <row r="813">
      <c r="N813" s="36"/>
    </row>
    <row r="814">
      <c r="N814" s="36"/>
    </row>
    <row r="815">
      <c r="N815" s="36"/>
    </row>
    <row r="816">
      <c r="N816" s="36"/>
    </row>
    <row r="817">
      <c r="N817" s="36"/>
    </row>
    <row r="818">
      <c r="N818" s="36"/>
    </row>
    <row r="819">
      <c r="N819" s="36"/>
    </row>
    <row r="820">
      <c r="N820" s="36"/>
    </row>
    <row r="821">
      <c r="N821" s="36"/>
    </row>
    <row r="822">
      <c r="N822" s="36"/>
    </row>
    <row r="823">
      <c r="N823" s="36"/>
    </row>
    <row r="824">
      <c r="N824" s="36"/>
    </row>
    <row r="825">
      <c r="N825" s="36"/>
    </row>
    <row r="826">
      <c r="N826" s="36"/>
    </row>
    <row r="827">
      <c r="N827" s="36"/>
    </row>
    <row r="828">
      <c r="N828" s="36"/>
    </row>
    <row r="829">
      <c r="N829" s="36"/>
    </row>
    <row r="830">
      <c r="N830" s="36"/>
    </row>
    <row r="831">
      <c r="N831" s="36"/>
    </row>
    <row r="832">
      <c r="N832" s="36"/>
    </row>
    <row r="833">
      <c r="N833" s="36"/>
    </row>
    <row r="834">
      <c r="N834" s="36"/>
    </row>
    <row r="835">
      <c r="N835" s="36"/>
    </row>
    <row r="836">
      <c r="N836" s="36"/>
    </row>
    <row r="837">
      <c r="N837" s="36"/>
    </row>
    <row r="838">
      <c r="N838" s="36"/>
    </row>
    <row r="839">
      <c r="N839" s="36"/>
    </row>
    <row r="840">
      <c r="N840" s="36"/>
    </row>
    <row r="841">
      <c r="N841" s="36"/>
    </row>
    <row r="842">
      <c r="N842" s="36"/>
    </row>
    <row r="843">
      <c r="N843" s="36"/>
    </row>
    <row r="844">
      <c r="N844" s="36"/>
    </row>
    <row r="845">
      <c r="N845" s="36"/>
    </row>
    <row r="846">
      <c r="N846" s="36"/>
    </row>
    <row r="847">
      <c r="N847" s="36"/>
    </row>
    <row r="848">
      <c r="N848" s="36"/>
    </row>
    <row r="849">
      <c r="N849" s="36"/>
    </row>
    <row r="850">
      <c r="N850" s="36"/>
    </row>
    <row r="851">
      <c r="N851" s="36"/>
    </row>
    <row r="852">
      <c r="N852" s="36"/>
    </row>
    <row r="853">
      <c r="N853" s="36"/>
    </row>
    <row r="854">
      <c r="N854" s="36"/>
    </row>
    <row r="855">
      <c r="N855" s="36"/>
    </row>
    <row r="856">
      <c r="N856" s="36"/>
    </row>
    <row r="857">
      <c r="N857" s="36"/>
    </row>
    <row r="858">
      <c r="N858" s="36"/>
    </row>
    <row r="859">
      <c r="N859" s="36"/>
    </row>
    <row r="860">
      <c r="N860" s="36"/>
    </row>
    <row r="861">
      <c r="N861" s="36"/>
    </row>
    <row r="862">
      <c r="N862" s="36"/>
    </row>
    <row r="863">
      <c r="N863" s="36"/>
    </row>
    <row r="864">
      <c r="N864" s="36"/>
    </row>
    <row r="865">
      <c r="N865" s="36"/>
    </row>
    <row r="866">
      <c r="N866" s="36"/>
    </row>
    <row r="867">
      <c r="N867" s="36"/>
    </row>
    <row r="868">
      <c r="N868" s="36"/>
    </row>
    <row r="869">
      <c r="N869" s="36"/>
    </row>
    <row r="870">
      <c r="N870" s="36"/>
    </row>
    <row r="871">
      <c r="N871" s="36"/>
    </row>
    <row r="872">
      <c r="N872" s="36"/>
    </row>
    <row r="873">
      <c r="N873" s="36"/>
    </row>
    <row r="874">
      <c r="N874" s="36"/>
    </row>
    <row r="875">
      <c r="N875" s="36"/>
    </row>
    <row r="876">
      <c r="N876" s="36"/>
    </row>
    <row r="877">
      <c r="N877" s="36"/>
    </row>
    <row r="878">
      <c r="N878" s="36"/>
    </row>
    <row r="879">
      <c r="N879" s="36"/>
    </row>
    <row r="880">
      <c r="N880" s="36"/>
    </row>
    <row r="881">
      <c r="N881" s="36"/>
    </row>
    <row r="882">
      <c r="N882" s="36"/>
    </row>
    <row r="883">
      <c r="N883" s="36"/>
    </row>
    <row r="884">
      <c r="N884" s="36"/>
    </row>
    <row r="885">
      <c r="N885" s="36"/>
    </row>
    <row r="886">
      <c r="N886" s="36"/>
    </row>
    <row r="887">
      <c r="N887" s="36"/>
    </row>
    <row r="888">
      <c r="N888" s="36"/>
    </row>
    <row r="889">
      <c r="N889" s="36"/>
    </row>
    <row r="890">
      <c r="N890" s="36"/>
    </row>
    <row r="891">
      <c r="N891" s="36"/>
    </row>
    <row r="892">
      <c r="N892" s="36"/>
    </row>
    <row r="893">
      <c r="N893" s="36"/>
    </row>
    <row r="894">
      <c r="N894" s="36"/>
    </row>
    <row r="895">
      <c r="N895" s="36"/>
    </row>
    <row r="896">
      <c r="N896" s="36"/>
    </row>
    <row r="897">
      <c r="N897" s="36"/>
    </row>
    <row r="898">
      <c r="N898" s="36"/>
    </row>
    <row r="899">
      <c r="N899" s="36"/>
    </row>
    <row r="900">
      <c r="N900" s="36"/>
    </row>
    <row r="901">
      <c r="N901" s="36"/>
    </row>
    <row r="902">
      <c r="N902" s="36"/>
    </row>
    <row r="903">
      <c r="N903" s="36"/>
    </row>
    <row r="904">
      <c r="N904" s="36"/>
    </row>
    <row r="905">
      <c r="N905" s="36"/>
    </row>
    <row r="906">
      <c r="N906" s="36"/>
    </row>
    <row r="907">
      <c r="N907" s="36"/>
    </row>
    <row r="908">
      <c r="N908" s="36"/>
    </row>
    <row r="909">
      <c r="N909" s="36"/>
    </row>
    <row r="910">
      <c r="N910" s="36"/>
    </row>
    <row r="911">
      <c r="N911" s="36"/>
    </row>
    <row r="912">
      <c r="N912" s="36"/>
    </row>
    <row r="913">
      <c r="N913" s="36"/>
    </row>
    <row r="914">
      <c r="N914" s="36"/>
    </row>
    <row r="915">
      <c r="N915" s="36"/>
    </row>
    <row r="916">
      <c r="N916" s="36"/>
    </row>
    <row r="917">
      <c r="N917" s="36"/>
    </row>
    <row r="918">
      <c r="N918" s="36"/>
    </row>
    <row r="919">
      <c r="N919" s="36"/>
    </row>
    <row r="920">
      <c r="N920" s="36"/>
    </row>
    <row r="921">
      <c r="N921" s="36"/>
    </row>
    <row r="922">
      <c r="N922" s="36"/>
    </row>
    <row r="923">
      <c r="N923" s="36"/>
    </row>
    <row r="924">
      <c r="N924" s="36"/>
    </row>
    <row r="925">
      <c r="N925" s="36"/>
    </row>
    <row r="926">
      <c r="N926" s="36"/>
    </row>
    <row r="927">
      <c r="N927" s="36"/>
    </row>
    <row r="928">
      <c r="N928" s="36"/>
    </row>
    <row r="929">
      <c r="N929" s="36"/>
    </row>
    <row r="930">
      <c r="N930" s="36"/>
    </row>
    <row r="931">
      <c r="N931" s="36"/>
    </row>
    <row r="932">
      <c r="N932" s="36"/>
    </row>
    <row r="933">
      <c r="N933" s="36"/>
    </row>
    <row r="934">
      <c r="N934" s="36"/>
    </row>
    <row r="935">
      <c r="N935" s="36"/>
    </row>
    <row r="936">
      <c r="N936" s="36"/>
    </row>
    <row r="937">
      <c r="N937" s="36"/>
    </row>
    <row r="938">
      <c r="N938" s="36"/>
    </row>
    <row r="939">
      <c r="N939" s="36"/>
    </row>
    <row r="940">
      <c r="N940" s="36"/>
    </row>
    <row r="941">
      <c r="N941" s="36"/>
    </row>
    <row r="942">
      <c r="N942" s="36"/>
    </row>
    <row r="943">
      <c r="N943" s="36"/>
    </row>
    <row r="944">
      <c r="N944" s="36"/>
    </row>
    <row r="945">
      <c r="N945" s="36"/>
    </row>
    <row r="946">
      <c r="N946" s="36"/>
    </row>
    <row r="947">
      <c r="N947" s="36"/>
    </row>
    <row r="948">
      <c r="N948" s="36"/>
    </row>
    <row r="949">
      <c r="N949" s="36"/>
    </row>
    <row r="950">
      <c r="N950" s="36"/>
    </row>
    <row r="951">
      <c r="N951" s="36"/>
    </row>
    <row r="952">
      <c r="N952" s="36"/>
    </row>
    <row r="953">
      <c r="N953" s="36"/>
    </row>
    <row r="954">
      <c r="N954" s="36"/>
    </row>
    <row r="955">
      <c r="N955" s="36"/>
    </row>
    <row r="956">
      <c r="N956" s="36"/>
    </row>
    <row r="957">
      <c r="N957" s="36"/>
    </row>
    <row r="958">
      <c r="N958" s="36"/>
    </row>
    <row r="959">
      <c r="N959" s="36"/>
    </row>
    <row r="960">
      <c r="N960" s="36"/>
    </row>
    <row r="961">
      <c r="N961" s="36"/>
    </row>
    <row r="962">
      <c r="N962" s="36"/>
    </row>
    <row r="963">
      <c r="N963" s="36"/>
    </row>
    <row r="964">
      <c r="N964" s="36"/>
    </row>
    <row r="965">
      <c r="N965" s="36"/>
    </row>
    <row r="966">
      <c r="N966" s="36"/>
    </row>
    <row r="967">
      <c r="N967" s="36"/>
    </row>
    <row r="968">
      <c r="N968" s="36"/>
    </row>
    <row r="969">
      <c r="N969" s="36"/>
    </row>
    <row r="970">
      <c r="N970" s="36"/>
    </row>
    <row r="971">
      <c r="N971" s="36"/>
    </row>
    <row r="972">
      <c r="N972" s="36"/>
    </row>
    <row r="973">
      <c r="N973" s="36"/>
    </row>
    <row r="974">
      <c r="N974" s="36"/>
    </row>
    <row r="975">
      <c r="N975" s="36"/>
    </row>
    <row r="976">
      <c r="N976" s="36"/>
    </row>
    <row r="977">
      <c r="N977" s="36"/>
    </row>
    <row r="978">
      <c r="N978" s="36"/>
    </row>
    <row r="979">
      <c r="N979" s="36"/>
    </row>
    <row r="980">
      <c r="N980" s="36"/>
    </row>
    <row r="981">
      <c r="N981" s="36"/>
    </row>
    <row r="982">
      <c r="N982" s="36"/>
    </row>
    <row r="983">
      <c r="N983" s="36"/>
    </row>
    <row r="984">
      <c r="N984" s="36"/>
    </row>
    <row r="985">
      <c r="N985" s="36"/>
    </row>
    <row r="986">
      <c r="N986" s="36"/>
    </row>
    <row r="987">
      <c r="N987" s="36"/>
    </row>
    <row r="988">
      <c r="N988" s="36"/>
    </row>
    <row r="989">
      <c r="N989" s="36"/>
    </row>
    <row r="990">
      <c r="N990" s="36"/>
    </row>
    <row r="991">
      <c r="N991" s="36"/>
    </row>
    <row r="992">
      <c r="N992" s="36"/>
    </row>
    <row r="993">
      <c r="N993" s="36"/>
    </row>
    <row r="994">
      <c r="N994" s="36"/>
    </row>
    <row r="995">
      <c r="N995" s="36"/>
    </row>
    <row r="996">
      <c r="N996" s="36"/>
    </row>
    <row r="997">
      <c r="N997" s="36"/>
    </row>
    <row r="998">
      <c r="N998" s="36"/>
    </row>
    <row r="999">
      <c r="N999" s="36"/>
    </row>
    <row r="1000">
      <c r="N1000" s="36"/>
    </row>
    <row r="1001">
      <c r="N1001" s="36"/>
    </row>
    <row r="1002">
      <c r="N1002" s="36"/>
    </row>
    <row r="1003">
      <c r="N1003" s="36"/>
    </row>
    <row r="1004">
      <c r="N1004" s="36"/>
    </row>
    <row r="1005">
      <c r="N1005" s="36"/>
    </row>
    <row r="1006">
      <c r="N1006" s="36"/>
    </row>
    <row r="1007">
      <c r="N1007" s="36"/>
    </row>
    <row r="1008">
      <c r="N1008" s="36"/>
    </row>
    <row r="1009">
      <c r="N1009" s="36"/>
    </row>
    <row r="1010">
      <c r="N1010" s="36"/>
    </row>
    <row r="1011">
      <c r="N1011" s="36"/>
    </row>
    <row r="1012">
      <c r="N1012" s="36"/>
    </row>
    <row r="1013">
      <c r="N1013" s="36"/>
    </row>
    <row r="1014">
      <c r="N1014" s="36"/>
    </row>
    <row r="1015">
      <c r="N1015" s="36"/>
    </row>
    <row r="1016">
      <c r="N1016" s="36"/>
    </row>
    <row r="1017">
      <c r="N1017" s="36"/>
    </row>
    <row r="1018">
      <c r="N1018" s="36"/>
    </row>
    <row r="1019">
      <c r="N1019" s="36"/>
    </row>
    <row r="1020">
      <c r="N1020" s="36"/>
    </row>
    <row r="1021">
      <c r="N1021" s="36"/>
    </row>
  </sheetData>
  <mergeCells count="12">
    <mergeCell ref="E17:F17"/>
    <mergeCell ref="G17:H17"/>
    <mergeCell ref="A18:A21"/>
    <mergeCell ref="I17:J17"/>
    <mergeCell ref="K17:L17"/>
    <mergeCell ref="C11:D11"/>
    <mergeCell ref="E11:F11"/>
    <mergeCell ref="G11:H11"/>
    <mergeCell ref="I11:J11"/>
    <mergeCell ref="K11:L11"/>
    <mergeCell ref="A12:A15"/>
    <mergeCell ref="C17:D17"/>
  </mergeCells>
  <printOptions gridLines="1" horizontalCentered="1"/>
  <pageMargins bottom="1.0" footer="0.0" header="0.0" left="1.0" right="1.0" top="1.0"/>
  <pageSetup scale="65" cellComments="atEnd" orientation="landscape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9" t="s">
        <v>156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</row>
    <row r="2">
      <c r="A2" s="47" t="s">
        <v>132</v>
      </c>
      <c r="B2" s="53">
        <f>if(Scott_Knott_TestLG!B5&lt;Scott_Knott_TestLG!B3,1,0)</f>
        <v>0</v>
      </c>
      <c r="C2" s="53">
        <f>if(Scott_Knott_TestLG!C5&lt;Scott_Knott_TestLG!C3,1,0)</f>
        <v>1</v>
      </c>
      <c r="D2" s="53">
        <f>if(Scott_Knott_TestLG!D5&lt;Scott_Knott_TestLG!D3,1,0)</f>
        <v>1</v>
      </c>
      <c r="E2" s="53">
        <f>if(Scott_Knott_TestLG!E5&lt;Scott_Knott_TestLG!E3,1,0)</f>
        <v>1</v>
      </c>
      <c r="F2" s="53">
        <f>if(Scott_Knott_TestLG!F5&lt;Scott_Knott_TestLG!F3,1,0)</f>
        <v>0</v>
      </c>
      <c r="G2" s="53">
        <f>if(Scott_Knott_TestLG!G5&lt;Scott_Knott_TestLG!G3,1,0)</f>
        <v>1</v>
      </c>
      <c r="H2" s="53">
        <f>if(Scott_Knott_TestLG!H5&lt;Scott_Knott_TestLG!H3,1,0)</f>
        <v>0</v>
      </c>
      <c r="I2" s="53">
        <f>if(Scott_Knott_TestLG!I5&lt;Scott_Knott_TestLG!I3,1,0)</f>
        <v>1</v>
      </c>
      <c r="J2" s="53">
        <f>if(Scott_Knott_TestLG!J5&lt;Scott_Knott_TestLG!J3,1,0)</f>
        <v>0</v>
      </c>
      <c r="K2" s="53">
        <f>if(Scott_Knott_TestLG!K5&lt;Scott_Knott_TestLG!K3,1,0)</f>
        <v>0</v>
      </c>
      <c r="L2" s="53">
        <f>if(Scott_Knott_TestLG!L5&lt;Scott_Knott_TestLG!L3,1,0)</f>
        <v>1</v>
      </c>
      <c r="M2" s="46">
        <f t="shared" ref="M2:M4" si="1">SUM(B2:L2)</f>
        <v>6</v>
      </c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</row>
    <row r="3">
      <c r="A3" s="47" t="s">
        <v>134</v>
      </c>
      <c r="B3" s="53">
        <f>if(Scott_Knott_TestLG!B5=Scott_Knott_TestLG!B3,1,0)</f>
        <v>1</v>
      </c>
      <c r="C3" s="53">
        <f>if(Scott_Knott_TestLG!C5=Scott_Knott_TestLG!C3,1,0)</f>
        <v>0</v>
      </c>
      <c r="D3" s="53">
        <f>if(Scott_Knott_TestLG!D5=Scott_Knott_TestLG!D3,1,0)</f>
        <v>0</v>
      </c>
      <c r="E3" s="53">
        <f>if(Scott_Knott_TestLG!E5=Scott_Knott_TestLG!E3,1,0)</f>
        <v>0</v>
      </c>
      <c r="F3" s="53">
        <f>if(Scott_Knott_TestLG!F5=Scott_Knott_TestLG!F3,1,0)</f>
        <v>1</v>
      </c>
      <c r="G3" s="53">
        <f>if(Scott_Knott_TestLG!G5=Scott_Knott_TestLG!G3,1,0)</f>
        <v>0</v>
      </c>
      <c r="H3" s="53">
        <f>if(Scott_Knott_TestLG!H5=Scott_Knott_TestLG!H3,1,0)</f>
        <v>0</v>
      </c>
      <c r="I3" s="53">
        <f>if(Scott_Knott_TestLG!I5=Scott_Knott_TestLG!I3,1,0)</f>
        <v>0</v>
      </c>
      <c r="J3" s="53">
        <f>if(Scott_Knott_TestLG!J5=Scott_Knott_TestLG!J3,1,0)</f>
        <v>0</v>
      </c>
      <c r="K3" s="53">
        <f>if(Scott_Knott_TestLG!K5=Scott_Knott_TestLG!K3,1,0)</f>
        <v>0</v>
      </c>
      <c r="L3" s="53">
        <f>if(Scott_Knott_TestLG!L5=Scott_Knott_TestLG!L3,1,0)</f>
        <v>0</v>
      </c>
      <c r="M3" s="46">
        <f t="shared" si="1"/>
        <v>2</v>
      </c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</row>
    <row r="4">
      <c r="A4" s="47" t="s">
        <v>136</v>
      </c>
      <c r="B4" s="53">
        <f>if(Scott_Knott_TestLG!B5&gt;Scott_Knott_TestLG!B3,1,0)</f>
        <v>0</v>
      </c>
      <c r="C4" s="53">
        <f>if(Scott_Knott_TestLG!C5&gt;Scott_Knott_TestLG!C3,1,0)</f>
        <v>0</v>
      </c>
      <c r="D4" s="53">
        <f>if(Scott_Knott_TestLG!D5&gt;Scott_Knott_TestLG!D3,1,0)</f>
        <v>0</v>
      </c>
      <c r="E4" s="53">
        <f>if(Scott_Knott_TestLG!E5&gt;Scott_Knott_TestLG!E3,1,0)</f>
        <v>0</v>
      </c>
      <c r="F4" s="53">
        <f>if(Scott_Knott_TestLG!F5&gt;Scott_Knott_TestLG!F3,1,0)</f>
        <v>0</v>
      </c>
      <c r="G4" s="53">
        <f>if(Scott_Knott_TestLG!G5&gt;Scott_Knott_TestLG!G3,1,0)</f>
        <v>0</v>
      </c>
      <c r="H4" s="53">
        <f>if(Scott_Knott_TestLG!H5&gt;Scott_Knott_TestLG!H3,1,0)</f>
        <v>1</v>
      </c>
      <c r="I4" s="53">
        <f>if(Scott_Knott_TestLG!I5&gt;Scott_Knott_TestLG!I3,1,0)</f>
        <v>0</v>
      </c>
      <c r="J4" s="53">
        <f>if(Scott_Knott_TestLG!J5&gt;Scott_Knott_TestLG!J3,1,0)</f>
        <v>1</v>
      </c>
      <c r="K4" s="53">
        <f>if(Scott_Knott_TestLG!K5&gt;Scott_Knott_TestLG!K3,1,0)</f>
        <v>1</v>
      </c>
      <c r="L4" s="53">
        <f>if(Scott_Knott_TestLG!L5&gt;Scott_Knott_TestLG!L3,1,0)</f>
        <v>0</v>
      </c>
      <c r="M4" s="46">
        <f t="shared" si="1"/>
        <v>3</v>
      </c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</row>
    <row r="5">
      <c r="A5" s="46"/>
      <c r="C5" s="56"/>
      <c r="D5" s="56"/>
      <c r="E5" s="46"/>
      <c r="F5" s="56"/>
      <c r="G5" s="56"/>
      <c r="I5" s="56"/>
      <c r="J5" s="68"/>
      <c r="K5" s="68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</row>
    <row r="6">
      <c r="A6" s="139" t="s">
        <v>157</v>
      </c>
      <c r="C6" s="56"/>
      <c r="D6" s="56"/>
      <c r="E6" s="46"/>
      <c r="F6" s="56"/>
      <c r="G6" s="56"/>
      <c r="I6" s="56"/>
      <c r="J6" s="68"/>
      <c r="K6" s="68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</row>
    <row r="7">
      <c r="A7" s="47" t="s">
        <v>132</v>
      </c>
      <c r="B7" s="36">
        <f>if(Scott_Knott_TestLG!B12&lt;Scott_Knott_TestLG!B10,1,0)</f>
        <v>0</v>
      </c>
      <c r="C7" s="36">
        <f>if(Scott_Knott_TestLG!C12&lt;Scott_Knott_TestLG!C10,1,0)</f>
        <v>0</v>
      </c>
      <c r="D7" s="36">
        <f>if(Scott_Knott_TestLG!D12&lt;Scott_Knott_TestLG!D10,1,0)</f>
        <v>0</v>
      </c>
      <c r="E7" s="36">
        <f>if(Scott_Knott_TestLG!E12&lt;Scott_Knott_TestLG!E10,1,0)</f>
        <v>0</v>
      </c>
      <c r="F7" s="36">
        <f>if(Scott_Knott_TestLG!F12&lt;Scott_Knott_TestLG!F10,1,0)</f>
        <v>0</v>
      </c>
      <c r="G7" s="36">
        <f>if(Scott_Knott_TestLG!G12&lt;Scott_Knott_TestLG!G10,1,0)</f>
        <v>0</v>
      </c>
      <c r="H7" s="36">
        <f>if(Scott_Knott_TestLG!H12&lt;Scott_Knott_TestLG!H10,1,0)</f>
        <v>1</v>
      </c>
      <c r="I7" s="36">
        <f>if(Scott_Knott_TestLG!I12&lt;Scott_Knott_TestLG!I10,1,0)</f>
        <v>0</v>
      </c>
      <c r="J7" s="36">
        <f>if(Scott_Knott_TestLG!J12&lt;Scott_Knott_TestLG!J10,1,0)</f>
        <v>1</v>
      </c>
      <c r="K7" s="36">
        <f>if(Scott_Knott_TestLG!K12&lt;Scott_Knott_TestLG!K10,1,0)</f>
        <v>1</v>
      </c>
      <c r="L7" s="36">
        <f>if(Scott_Knott_TestLG!L12&lt;Scott_Knott_TestLG!L10,1,0)</f>
        <v>0</v>
      </c>
      <c r="M7" s="36">
        <f t="shared" ref="M7:M9" si="2">SUM(B7:L7)</f>
        <v>3</v>
      </c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</row>
    <row r="8">
      <c r="A8" s="47" t="s">
        <v>134</v>
      </c>
      <c r="B8" s="6">
        <f>if(Scott_Knott_TestLG!B12=Scott_Knott_TestLG!B10,1,0)</f>
        <v>1</v>
      </c>
      <c r="C8" s="6">
        <f>if(Scott_Knott_TestLG!C12=Scott_Knott_TestLG!C10,1,0)</f>
        <v>0</v>
      </c>
      <c r="D8" s="6">
        <f>if(Scott_Knott_TestLG!D12=Scott_Knott_TestLG!D10,1,0)</f>
        <v>0</v>
      </c>
      <c r="E8" s="6">
        <f>if(Scott_Knott_TestLG!E12=Scott_Knott_TestLG!E10,1,0)</f>
        <v>0</v>
      </c>
      <c r="F8" s="6">
        <f>if(Scott_Knott_TestLG!F12=Scott_Knott_TestLG!F10,1,0)</f>
        <v>1</v>
      </c>
      <c r="G8" s="6">
        <f>if(Scott_Knott_TestLG!G12=Scott_Knott_TestLG!G10,1,0)</f>
        <v>0</v>
      </c>
      <c r="H8" s="6">
        <f>if(Scott_Knott_TestLG!H12=Scott_Knott_TestLG!H10,1,0)</f>
        <v>0</v>
      </c>
      <c r="I8" s="6">
        <f>if(Scott_Knott_TestLG!I12=Scott_Knott_TestLG!I10,1,0)</f>
        <v>0</v>
      </c>
      <c r="J8" s="6">
        <f>if(Scott_Knott_TestLG!J12=Scott_Knott_TestLG!J10,1,0)</f>
        <v>0</v>
      </c>
      <c r="K8" s="6">
        <f>if(Scott_Knott_TestLG!K12=Scott_Knott_TestLG!K10,1,0)</f>
        <v>0</v>
      </c>
      <c r="L8" s="6">
        <f>if(Scott_Knott_TestLG!L12=Scott_Knott_TestLG!L10,1,0)</f>
        <v>0</v>
      </c>
      <c r="M8" s="36">
        <f t="shared" si="2"/>
        <v>2</v>
      </c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</row>
    <row r="9">
      <c r="A9" s="47" t="s">
        <v>136</v>
      </c>
      <c r="B9" s="36">
        <f>if(Scott_Knott_TestLG!B12&gt;Scott_Knott_TestLG!B10,1,0)</f>
        <v>0</v>
      </c>
      <c r="C9" s="36">
        <f>if(Scott_Knott_TestLG!C12&gt;Scott_Knott_TestLG!C10,1,0)</f>
        <v>1</v>
      </c>
      <c r="D9" s="36">
        <f>if(Scott_Knott_TestLG!D12&gt;Scott_Knott_TestLG!D10,1,0)</f>
        <v>1</v>
      </c>
      <c r="E9" s="36">
        <f>if(Scott_Knott_TestLG!E12&gt;Scott_Knott_TestLG!E10,1,0)</f>
        <v>1</v>
      </c>
      <c r="F9" s="36">
        <f>if(Scott_Knott_TestLG!F12&gt;Scott_Knott_TestLG!F10,1,0)</f>
        <v>0</v>
      </c>
      <c r="G9" s="36">
        <f>if(Scott_Knott_TestLG!G12&gt;Scott_Knott_TestLG!G10,1,0)</f>
        <v>1</v>
      </c>
      <c r="H9" s="36">
        <f>if(Scott_Knott_TestLG!H12&gt;Scott_Knott_TestLG!H10,1,0)</f>
        <v>0</v>
      </c>
      <c r="I9" s="36">
        <f>if(Scott_Knott_TestLG!I12&gt;Scott_Knott_TestLG!I10,1,0)</f>
        <v>1</v>
      </c>
      <c r="J9" s="36">
        <f>if(Scott_Knott_TestLG!J12&gt;Scott_Knott_TestLG!J10,1,0)</f>
        <v>0</v>
      </c>
      <c r="K9" s="36">
        <f>if(Scott_Knott_TestLG!K12&gt;Scott_Knott_TestLG!K10,1,0)</f>
        <v>0</v>
      </c>
      <c r="L9" s="36">
        <f>if(Scott_Knott_TestLG!L12&gt;Scott_Knott_TestLG!L10,1,0)</f>
        <v>1</v>
      </c>
      <c r="M9" s="36">
        <f t="shared" si="2"/>
        <v>6</v>
      </c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</row>
    <row r="10">
      <c r="A10" s="46"/>
      <c r="B10" s="46"/>
      <c r="C10" s="46"/>
      <c r="D10" s="46"/>
      <c r="E10" s="46"/>
      <c r="F10" s="46"/>
      <c r="G10" s="46"/>
      <c r="H10" s="36"/>
      <c r="I10" s="46"/>
      <c r="J10" s="140"/>
      <c r="K10" s="140"/>
      <c r="L10" s="46"/>
      <c r="M10" s="3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</row>
    <row r="11">
      <c r="A11" s="139" t="s">
        <v>158</v>
      </c>
      <c r="M11" s="3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</row>
    <row r="12">
      <c r="A12" s="47" t="s">
        <v>132</v>
      </c>
      <c r="B12" s="36">
        <f>if(Scott_Knott_TestLG!B19&lt;Scott_Knott_TestLG!B17,1,0)</f>
        <v>0</v>
      </c>
      <c r="C12" s="36">
        <f>if(Scott_Knott_TestLG!C19&lt;Scott_Knott_TestLG!C17,1,0)</f>
        <v>0</v>
      </c>
      <c r="D12" s="36">
        <f>if(Scott_Knott_TestLG!D19&lt;Scott_Knott_TestLG!D17,1,0)</f>
        <v>0</v>
      </c>
      <c r="E12" s="36">
        <f>if(Scott_Knott_TestLG!E19&lt;Scott_Knott_TestLG!E17,1,0)</f>
        <v>0</v>
      </c>
      <c r="F12" s="36">
        <f>if(Scott_Knott_TestLG!F19&lt;Scott_Knott_TestLG!F17,1,0)</f>
        <v>0</v>
      </c>
      <c r="G12" s="36">
        <f>if(Scott_Knott_TestLG!G19&lt;Scott_Knott_TestLG!G17,1,0)</f>
        <v>0</v>
      </c>
      <c r="H12" s="36">
        <f>if(Scott_Knott_TestLG!H19&lt;Scott_Knott_TestLG!H17,1,0)</f>
        <v>0</v>
      </c>
      <c r="I12" s="36">
        <f>if(Scott_Knott_TestLG!I19&lt;Scott_Knott_TestLG!I17,1,0)</f>
        <v>0</v>
      </c>
      <c r="J12" s="36">
        <f>if(Scott_Knott_TestLG!J19&lt;Scott_Knott_TestLG!J17,1,0)</f>
        <v>0</v>
      </c>
      <c r="K12" s="36">
        <f>if(Scott_Knott_TestLG!K19&lt;Scott_Knott_TestLG!K17,1,0)</f>
        <v>0</v>
      </c>
      <c r="L12" s="36">
        <f>if(Scott_Knott_TestLG!L19&lt;Scott_Knott_TestLG!L17,1,0)</f>
        <v>1</v>
      </c>
      <c r="M12" s="36">
        <f t="shared" ref="M12:M14" si="3">SUM(B12:L12)</f>
        <v>1</v>
      </c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</row>
    <row r="13">
      <c r="A13" s="47" t="s">
        <v>134</v>
      </c>
      <c r="B13" s="6">
        <f>if(Scott_Knott_TestLG!B19=Scott_Knott_TestLG!B17,1,0)</f>
        <v>1</v>
      </c>
      <c r="C13" s="6">
        <f>if(Scott_Knott_TestLG!C19=Scott_Knott_TestLG!C17,1,0)</f>
        <v>0</v>
      </c>
      <c r="D13" s="6">
        <f>if(Scott_Knott_TestLG!D19=Scott_Knott_TestLG!D17,1,0)</f>
        <v>0</v>
      </c>
      <c r="E13" s="6">
        <f>if(Scott_Knott_TestLG!E19=Scott_Knott_TestLG!E17,1,0)</f>
        <v>0</v>
      </c>
      <c r="F13" s="6">
        <f>if(Scott_Knott_TestLG!F19=Scott_Knott_TestLG!F17,1,0)</f>
        <v>1</v>
      </c>
      <c r="G13" s="6">
        <f>if(Scott_Knott_TestLG!G19=Scott_Knott_TestLG!G17,1,0)</f>
        <v>0</v>
      </c>
      <c r="H13" s="6">
        <f>if(Scott_Knott_TestLG!H19=Scott_Knott_TestLG!H17,1,0)</f>
        <v>0</v>
      </c>
      <c r="I13" s="6">
        <f>if(Scott_Knott_TestLG!I19=Scott_Knott_TestLG!I17,1,0)</f>
        <v>0</v>
      </c>
      <c r="J13" s="6">
        <f>if(Scott_Knott_TestLG!J19=Scott_Knott_TestLG!J17,1,0)</f>
        <v>0</v>
      </c>
      <c r="K13" s="6">
        <f>if(Scott_Knott_TestLG!K19=Scott_Knott_TestLG!K17,1,0)</f>
        <v>0</v>
      </c>
      <c r="L13" s="6">
        <f>if(Scott_Knott_TestLG!L19=Scott_Knott_TestLG!L17,1,0)</f>
        <v>0</v>
      </c>
      <c r="M13" s="36">
        <f t="shared" si="3"/>
        <v>2</v>
      </c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</row>
    <row r="14">
      <c r="A14" s="47" t="s">
        <v>136</v>
      </c>
      <c r="B14" s="36">
        <f>if(Scott_Knott_TestLG!B19&gt;Scott_Knott_TestLG!B17,1,0)</f>
        <v>0</v>
      </c>
      <c r="C14" s="36">
        <f>if(Scott_Knott_TestLG!C19&gt;Scott_Knott_TestLG!C17,1,0)</f>
        <v>1</v>
      </c>
      <c r="D14" s="36">
        <f>if(Scott_Knott_TestLG!D19&gt;Scott_Knott_TestLG!D17,1,0)</f>
        <v>1</v>
      </c>
      <c r="E14" s="36">
        <f>if(Scott_Knott_TestLG!E19&gt;Scott_Knott_TestLG!E17,1,0)</f>
        <v>1</v>
      </c>
      <c r="F14" s="36">
        <f>if(Scott_Knott_TestLG!F19&gt;Scott_Knott_TestLG!F17,1,0)</f>
        <v>0</v>
      </c>
      <c r="G14" s="36">
        <f>if(Scott_Knott_TestLG!G19&gt;Scott_Knott_TestLG!G17,1,0)</f>
        <v>1</v>
      </c>
      <c r="H14" s="36">
        <f>if(Scott_Knott_TestLG!H19&gt;Scott_Knott_TestLG!H17,1,0)</f>
        <v>1</v>
      </c>
      <c r="I14" s="36">
        <f>if(Scott_Knott_TestLG!I19&gt;Scott_Knott_TestLG!I17,1,0)</f>
        <v>1</v>
      </c>
      <c r="J14" s="36">
        <f>if(Scott_Knott_TestLG!J19&gt;Scott_Knott_TestLG!J17,1,0)</f>
        <v>1</v>
      </c>
      <c r="K14" s="36">
        <f>if(Scott_Knott_TestLG!K19&gt;Scott_Knott_TestLG!K17,1,0)</f>
        <v>1</v>
      </c>
      <c r="L14" s="36">
        <f>if(Scott_Knott_TestLG!L19&gt;Scott_Knott_TestLG!L17,1,0)</f>
        <v>0</v>
      </c>
      <c r="M14" s="36">
        <f t="shared" si="3"/>
        <v>8</v>
      </c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</row>
    <row r="15">
      <c r="A15" s="46"/>
      <c r="M15" s="3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</row>
    <row r="16">
      <c r="A16" s="141" t="s">
        <v>159</v>
      </c>
      <c r="M16" s="3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</row>
    <row r="17">
      <c r="A17" s="47" t="s">
        <v>132</v>
      </c>
      <c r="B17" s="36">
        <f>if(Scott_Knott_TestLG!B26&lt;Scott_Knott_TestLG!B24,1,0)</f>
        <v>0</v>
      </c>
      <c r="C17" s="36">
        <f>if(Scott_Knott_TestLG!C26&lt;Scott_Knott_TestLG!C24,1,0)</f>
        <v>1</v>
      </c>
      <c r="D17" s="36">
        <f>if(Scott_Knott_TestLG!D26&lt;Scott_Knott_TestLG!D24,1,0)</f>
        <v>1</v>
      </c>
      <c r="E17" s="36">
        <f>if(Scott_Knott_TestLG!E26&lt;Scott_Knott_TestLG!E24,1,0)</f>
        <v>1</v>
      </c>
      <c r="F17" s="36">
        <f>if(Scott_Knott_TestLG!F26&lt;Scott_Knott_TestLG!F24,1,0)</f>
        <v>0</v>
      </c>
      <c r="G17" s="36">
        <f>if(Scott_Knott_TestLG!G26&lt;Scott_Knott_TestLG!G24,1,0)</f>
        <v>1</v>
      </c>
      <c r="H17" s="36">
        <f>if(Scott_Knott_TestLG!H26&lt;Scott_Knott_TestLG!H24,1,0)</f>
        <v>0</v>
      </c>
      <c r="I17" s="36">
        <f>if(Scott_Knott_TestLG!I26&lt;Scott_Knott_TestLG!I24,1,0)</f>
        <v>1</v>
      </c>
      <c r="J17" s="36">
        <f>if(Scott_Knott_TestLG!J26&lt;Scott_Knott_TestLG!J24,1,0)</f>
        <v>0</v>
      </c>
      <c r="K17" s="36">
        <f>if(Scott_Knott_TestLG!K26&lt;Scott_Knott_TestLG!K24,1,0)</f>
        <v>0</v>
      </c>
      <c r="L17" s="36">
        <f>if(Scott_Knott_TestLG!L26&lt;Scott_Knott_TestLG!L24,1,0)</f>
        <v>1</v>
      </c>
      <c r="M17" s="36">
        <f t="shared" ref="M17:M19" si="4">SUM(B17:L17)</f>
        <v>6</v>
      </c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</row>
    <row r="18">
      <c r="A18" s="47" t="s">
        <v>134</v>
      </c>
      <c r="B18" s="6">
        <f>if(Scott_Knott_TestLG!B26=Scott_Knott_TestLG!B24,1,0)</f>
        <v>1</v>
      </c>
      <c r="C18" s="6">
        <f>if(Scott_Knott_TestLG!C26=Scott_Knott_TestLG!C24,1,0)</f>
        <v>0</v>
      </c>
      <c r="D18" s="6">
        <f>if(Scott_Knott_TestLG!D26=Scott_Knott_TestLG!D24,1,0)</f>
        <v>0</v>
      </c>
      <c r="E18" s="6">
        <f>if(Scott_Knott_TestLG!E26=Scott_Knott_TestLG!E24,1,0)</f>
        <v>0</v>
      </c>
      <c r="F18" s="6">
        <f>if(Scott_Knott_TestLG!F26=Scott_Knott_TestLG!F24,1,0)</f>
        <v>1</v>
      </c>
      <c r="G18" s="6">
        <f>if(Scott_Knott_TestLG!G26=Scott_Knott_TestLG!G24,1,0)</f>
        <v>0</v>
      </c>
      <c r="H18" s="6">
        <f>if(Scott_Knott_TestLG!H26=Scott_Knott_TestLG!H24,1,0)</f>
        <v>0</v>
      </c>
      <c r="I18" s="6">
        <f>if(Scott_Knott_TestLG!I26=Scott_Knott_TestLG!I24,1,0)</f>
        <v>0</v>
      </c>
      <c r="J18" s="6">
        <f>if(Scott_Knott_TestLG!J26=Scott_Knott_TestLG!J24,1,0)</f>
        <v>0</v>
      </c>
      <c r="K18" s="6">
        <f>if(Scott_Knott_TestLG!K26=Scott_Knott_TestLG!K24,1,0)</f>
        <v>0</v>
      </c>
      <c r="L18" s="6">
        <f>if(Scott_Knott_TestLG!L26=Scott_Knott_TestLG!L24,1,0)</f>
        <v>0</v>
      </c>
      <c r="M18" s="36">
        <f t="shared" si="4"/>
        <v>2</v>
      </c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</row>
    <row r="19">
      <c r="A19" s="47" t="s">
        <v>136</v>
      </c>
      <c r="B19" s="36">
        <f>if(Scott_Knott_TestLG!B26&gt;Scott_Knott_TestLG!B24,1,0)</f>
        <v>0</v>
      </c>
      <c r="C19" s="36">
        <f>if(Scott_Knott_TestLG!C26&gt;Scott_Knott_TestLG!C24,1,0)</f>
        <v>0</v>
      </c>
      <c r="D19" s="36">
        <f>if(Scott_Knott_TestLG!D26&gt;Scott_Knott_TestLG!D24,1,0)</f>
        <v>0</v>
      </c>
      <c r="E19" s="36">
        <f>if(Scott_Knott_TestLG!E26&gt;Scott_Knott_TestLG!E24,1,0)</f>
        <v>0</v>
      </c>
      <c r="F19" s="36">
        <f>if(Scott_Knott_TestLG!F26&gt;Scott_Knott_TestLG!F24,1,0)</f>
        <v>0</v>
      </c>
      <c r="G19" s="36">
        <f>if(Scott_Knott_TestLG!G26&gt;Scott_Knott_TestLG!G24,1,0)</f>
        <v>0</v>
      </c>
      <c r="H19" s="36">
        <f>if(Scott_Knott_TestLG!H26&gt;Scott_Knott_TestLG!H24,1,0)</f>
        <v>1</v>
      </c>
      <c r="I19" s="36">
        <f>if(Scott_Knott_TestLG!I26&gt;Scott_Knott_TestLG!I24,1,0)</f>
        <v>0</v>
      </c>
      <c r="J19" s="36">
        <f>if(Scott_Knott_TestLG!J26&gt;Scott_Knott_TestLG!J24,1,0)</f>
        <v>1</v>
      </c>
      <c r="K19" s="36">
        <f>if(Scott_Knott_TestLG!K26&gt;Scott_Knott_TestLG!K24,1,0)</f>
        <v>1</v>
      </c>
      <c r="L19" s="36">
        <f>if(Scott_Knott_TestLG!L26&gt;Scott_Knott_TestLG!L24,1,0)</f>
        <v>0</v>
      </c>
      <c r="M19" s="36">
        <f t="shared" si="4"/>
        <v>3</v>
      </c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</row>
    <row r="20">
      <c r="A20" s="46"/>
      <c r="B20" s="56"/>
      <c r="C20" s="56"/>
      <c r="D20" s="56"/>
      <c r="E20" s="46"/>
      <c r="F20" s="56"/>
      <c r="G20" s="56"/>
      <c r="L20" s="56"/>
      <c r="M20" s="3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</row>
    <row r="21">
      <c r="A21" s="141" t="s">
        <v>160</v>
      </c>
      <c r="B21" s="56"/>
      <c r="C21" s="56"/>
      <c r="D21" s="56"/>
      <c r="E21" s="46"/>
      <c r="F21" s="56"/>
      <c r="G21" s="56"/>
      <c r="L21" s="56"/>
      <c r="M21" s="3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</row>
    <row r="22">
      <c r="A22" s="47" t="s">
        <v>132</v>
      </c>
      <c r="B22" s="36">
        <f>if(Scott_Knott_TestLG!B33&lt;Scott_Knott_TestLG!B31,1,0)</f>
        <v>0</v>
      </c>
      <c r="C22" s="36">
        <f>if(Scott_Knott_TestLG!C33&lt;Scott_Knott_TestLG!C31,1,0)</f>
        <v>0</v>
      </c>
      <c r="D22" s="36">
        <f>if(Scott_Knott_TestLG!D33&lt;Scott_Knott_TestLG!D31,1,0)</f>
        <v>0</v>
      </c>
      <c r="E22" s="36">
        <f>if(Scott_Knott_TestLG!E33&lt;Scott_Knott_TestLG!E31,1,0)</f>
        <v>0</v>
      </c>
      <c r="F22" s="36">
        <f>if(Scott_Knott_TestLG!F33&lt;Scott_Knott_TestLG!F31,1,0)</f>
        <v>0</v>
      </c>
      <c r="G22" s="36">
        <f>if(Scott_Knott_TestLG!G33&lt;Scott_Knott_TestLG!G31,1,0)</f>
        <v>0</v>
      </c>
      <c r="H22" s="36">
        <f>if(Scott_Knott_TestLG!H33&lt;Scott_Knott_TestLG!H31,1,0)</f>
        <v>1</v>
      </c>
      <c r="I22" s="36">
        <f>if(Scott_Knott_TestLG!I33&lt;Scott_Knott_TestLG!I31,1,0)</f>
        <v>0</v>
      </c>
      <c r="J22" s="36">
        <f>if(Scott_Knott_TestLG!J33&lt;Scott_Knott_TestLG!J31,1,0)</f>
        <v>1</v>
      </c>
      <c r="K22" s="36">
        <f>if(Scott_Knott_TestLG!K33&lt;Scott_Knott_TestLG!K31,1,0)</f>
        <v>1</v>
      </c>
      <c r="L22" s="36">
        <f>if(Scott_Knott_TestLG!L33&lt;Scott_Knott_TestLG!L31,1,0)</f>
        <v>0</v>
      </c>
      <c r="M22" s="36">
        <f t="shared" ref="M22:M24" si="5">SUM(B22:L22)</f>
        <v>3</v>
      </c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</row>
    <row r="23">
      <c r="A23" s="47" t="s">
        <v>134</v>
      </c>
      <c r="B23" s="6">
        <f>if(Scott_Knott_TestLG!B33=Scott_Knott_TestLG!B31,1,0)</f>
        <v>1</v>
      </c>
      <c r="C23" s="6">
        <f>if(Scott_Knott_TestLG!C33=Scott_Knott_TestLG!C31,1,0)</f>
        <v>0</v>
      </c>
      <c r="D23" s="6">
        <f>if(Scott_Knott_TestLG!D33=Scott_Knott_TestLG!D31,1,0)</f>
        <v>0</v>
      </c>
      <c r="E23" s="6">
        <f>if(Scott_Knott_TestLG!E33=Scott_Knott_TestLG!E31,1,0)</f>
        <v>0</v>
      </c>
      <c r="F23" s="6">
        <f>if(Scott_Knott_TestLG!F33=Scott_Knott_TestLG!F31,1,0)</f>
        <v>1</v>
      </c>
      <c r="G23" s="6">
        <f>if(Scott_Knott_TestLG!G33=Scott_Knott_TestLG!G31,1,0)</f>
        <v>0</v>
      </c>
      <c r="H23" s="6">
        <f>if(Scott_Knott_TestLG!H33=Scott_Knott_TestLG!H31,1,0)</f>
        <v>0</v>
      </c>
      <c r="I23" s="6">
        <f>if(Scott_Knott_TestLG!I33=Scott_Knott_TestLG!I31,1,0)</f>
        <v>0</v>
      </c>
      <c r="J23" s="6">
        <f>if(Scott_Knott_TestLG!J33=Scott_Knott_TestLG!J31,1,0)</f>
        <v>0</v>
      </c>
      <c r="K23" s="6">
        <f>if(Scott_Knott_TestLG!K33=Scott_Knott_TestLG!K31,1,0)</f>
        <v>0</v>
      </c>
      <c r="L23" s="6">
        <f>if(Scott_Knott_TestLG!L33=Scott_Knott_TestLG!L31,1,0)</f>
        <v>0</v>
      </c>
      <c r="M23" s="36">
        <f t="shared" si="5"/>
        <v>2</v>
      </c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</row>
    <row r="24">
      <c r="A24" s="47" t="s">
        <v>136</v>
      </c>
      <c r="B24" s="36">
        <f>if(Scott_Knott_TestLG!B33&gt;Scott_Knott_TestLG!B31,1,0)</f>
        <v>0</v>
      </c>
      <c r="C24" s="36">
        <f>if(Scott_Knott_TestLG!C33&gt;Scott_Knott_TestLG!C31,1,0)</f>
        <v>1</v>
      </c>
      <c r="D24" s="36">
        <f>if(Scott_Knott_TestLG!D33&gt;Scott_Knott_TestLG!D31,1,0)</f>
        <v>1</v>
      </c>
      <c r="E24" s="36">
        <f>if(Scott_Knott_TestLG!E33&gt;Scott_Knott_TestLG!E31,1,0)</f>
        <v>1</v>
      </c>
      <c r="F24" s="36">
        <f>if(Scott_Knott_TestLG!F33&gt;Scott_Knott_TestLG!F31,1,0)</f>
        <v>0</v>
      </c>
      <c r="G24" s="36">
        <f>if(Scott_Knott_TestLG!G33&gt;Scott_Knott_TestLG!G31,1,0)</f>
        <v>1</v>
      </c>
      <c r="H24" s="36">
        <f>if(Scott_Knott_TestLG!H33&gt;Scott_Knott_TestLG!H31,1,0)</f>
        <v>0</v>
      </c>
      <c r="I24" s="36">
        <f>if(Scott_Knott_TestLG!I33&gt;Scott_Knott_TestLG!I31,1,0)</f>
        <v>1</v>
      </c>
      <c r="J24" s="36">
        <f>if(Scott_Knott_TestLG!J33&gt;Scott_Knott_TestLG!J31,1,0)</f>
        <v>0</v>
      </c>
      <c r="K24" s="36">
        <f>if(Scott_Knott_TestLG!K33&gt;Scott_Knott_TestLG!K31,1,0)</f>
        <v>0</v>
      </c>
      <c r="L24" s="36">
        <f>if(Scott_Knott_TestLG!L33&gt;Scott_Knott_TestLG!L31,1,0)</f>
        <v>1</v>
      </c>
      <c r="M24" s="36">
        <f t="shared" si="5"/>
        <v>6</v>
      </c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</row>
    <row r="25">
      <c r="A25" s="46"/>
      <c r="B25" s="56"/>
      <c r="C25" s="56"/>
      <c r="D25" s="56"/>
      <c r="E25" s="46"/>
      <c r="F25" s="56"/>
      <c r="G25" s="56"/>
      <c r="L25" s="56"/>
      <c r="M25" s="3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</row>
    <row r="26">
      <c r="A26" s="141" t="s">
        <v>161</v>
      </c>
      <c r="B26" s="56"/>
      <c r="C26" s="56"/>
      <c r="D26" s="56"/>
      <c r="E26" s="46"/>
      <c r="F26" s="56"/>
      <c r="G26" s="56"/>
      <c r="L26" s="56"/>
      <c r="M26" s="3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</row>
    <row r="27">
      <c r="A27" s="47" t="s">
        <v>132</v>
      </c>
      <c r="B27" s="36">
        <f>if(Scott_Knott_TestLG!B40&lt;Scott_Knott_TestLG!B38,1,0)</f>
        <v>1</v>
      </c>
      <c r="C27" s="36">
        <f>if(Scott_Knott_TestLG!C40&lt;Scott_Knott_TestLG!C38,1,0)</f>
        <v>1</v>
      </c>
      <c r="D27" s="36">
        <f>if(Scott_Knott_TestLG!D40&lt;Scott_Knott_TestLG!D38,1,0)</f>
        <v>1</v>
      </c>
      <c r="E27" s="36">
        <f>if(Scott_Knott_TestLG!E40&lt;Scott_Knott_TestLG!E38,1,0)</f>
        <v>1</v>
      </c>
      <c r="F27" s="36">
        <f>if(Scott_Knott_TestLG!F40&lt;Scott_Knott_TestLG!F38,1,0)</f>
        <v>0</v>
      </c>
      <c r="G27" s="36">
        <f>if(Scott_Knott_TestLG!G40&lt;Scott_Knott_TestLG!G38,1,0)</f>
        <v>1</v>
      </c>
      <c r="H27" s="36">
        <f>if(Scott_Knott_TestLG!H40&lt;Scott_Knott_TestLG!H38,1,0)</f>
        <v>1</v>
      </c>
      <c r="I27" s="36">
        <f>if(Scott_Knott_TestLG!I40&lt;Scott_Knott_TestLG!I38,1,0)</f>
        <v>0</v>
      </c>
      <c r="J27" s="36">
        <f>if(Scott_Knott_TestLG!J40&lt;Scott_Knott_TestLG!J38,1,0)</f>
        <v>1</v>
      </c>
      <c r="K27" s="36">
        <f>if(Scott_Knott_TestLG!K40&lt;Scott_Knott_TestLG!K38,1,0)</f>
        <v>1</v>
      </c>
      <c r="L27" s="36">
        <f>if(Scott_Knott_TestLG!L40&lt;Scott_Knott_TestLG!L38,1,0)</f>
        <v>0</v>
      </c>
      <c r="M27" s="36">
        <f t="shared" ref="M27:M29" si="6">SUM(B27:L27)</f>
        <v>8</v>
      </c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</row>
    <row r="28">
      <c r="A28" s="47" t="s">
        <v>134</v>
      </c>
      <c r="B28" s="6">
        <f>if(Scott_Knott_TestLG!B40=Scott_Knott_TestLG!B38,1,0)</f>
        <v>0</v>
      </c>
      <c r="C28" s="6">
        <f>if(Scott_Knott_TestLG!C40=Scott_Knott_TestLG!C38,1,0)</f>
        <v>0</v>
      </c>
      <c r="D28" s="6">
        <f>if(Scott_Knott_TestLG!D40=Scott_Knott_TestLG!D38,1,0)</f>
        <v>0</v>
      </c>
      <c r="E28" s="6">
        <f>if(Scott_Knott_TestLG!E40=Scott_Knott_TestLG!E38,1,0)</f>
        <v>0</v>
      </c>
      <c r="F28" s="6">
        <f>if(Scott_Knott_TestLG!F40=Scott_Knott_TestLG!F38,1,0)</f>
        <v>1</v>
      </c>
      <c r="G28" s="6">
        <f>if(Scott_Knott_TestLG!G40=Scott_Knott_TestLG!G38,1,0)</f>
        <v>0</v>
      </c>
      <c r="H28" s="6">
        <f>if(Scott_Knott_TestLG!H40=Scott_Knott_TestLG!H38,1,0)</f>
        <v>0</v>
      </c>
      <c r="I28" s="6">
        <f>if(Scott_Knott_TestLG!I40=Scott_Knott_TestLG!I38,1,0)</f>
        <v>1</v>
      </c>
      <c r="J28" s="6">
        <f>if(Scott_Knott_TestLG!J40=Scott_Knott_TestLG!J38,1,0)</f>
        <v>0</v>
      </c>
      <c r="K28" s="6">
        <f>if(Scott_Knott_TestLG!K40=Scott_Knott_TestLG!K38,1,0)</f>
        <v>0</v>
      </c>
      <c r="L28" s="6">
        <f>if(Scott_Knott_TestLG!L40=Scott_Knott_TestLG!L38,1,0)</f>
        <v>1</v>
      </c>
      <c r="M28" s="36">
        <f t="shared" si="6"/>
        <v>3</v>
      </c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</row>
    <row r="29">
      <c r="A29" s="47" t="s">
        <v>136</v>
      </c>
      <c r="B29" s="36">
        <f>if(Scott_Knott_TestLG!B40&gt;Scott_Knott_TestLG!B38,1,0)</f>
        <v>0</v>
      </c>
      <c r="C29" s="36">
        <f>if(Scott_Knott_TestLG!C40&gt;Scott_Knott_TestLG!C38,1,0)</f>
        <v>0</v>
      </c>
      <c r="D29" s="36">
        <f>if(Scott_Knott_TestLG!D40&gt;Scott_Knott_TestLG!D38,1,0)</f>
        <v>0</v>
      </c>
      <c r="E29" s="36">
        <f>if(Scott_Knott_TestLG!E40&gt;Scott_Knott_TestLG!E38,1,0)</f>
        <v>0</v>
      </c>
      <c r="F29" s="36">
        <f>if(Scott_Knott_TestLG!F40&gt;Scott_Knott_TestLG!F38,1,0)</f>
        <v>0</v>
      </c>
      <c r="G29" s="36">
        <f>if(Scott_Knott_TestLG!G40&gt;Scott_Knott_TestLG!G38,1,0)</f>
        <v>0</v>
      </c>
      <c r="H29" s="36">
        <f>if(Scott_Knott_TestLG!H40&gt;Scott_Knott_TestLG!H38,1,0)</f>
        <v>0</v>
      </c>
      <c r="I29" s="36">
        <f>if(Scott_Knott_TestLG!I40&gt;Scott_Knott_TestLG!I38,1,0)</f>
        <v>0</v>
      </c>
      <c r="J29" s="36">
        <f>if(Scott_Knott_TestLG!J40&gt;Scott_Knott_TestLG!J38,1,0)</f>
        <v>0</v>
      </c>
      <c r="K29" s="36">
        <f>if(Scott_Knott_TestLG!K40&gt;Scott_Knott_TestLG!K38,1,0)</f>
        <v>0</v>
      </c>
      <c r="L29" s="36">
        <f>if(Scott_Knott_TestLG!L40&gt;Scott_Knott_TestLG!L38,1,0)</f>
        <v>0</v>
      </c>
      <c r="M29" s="36">
        <f t="shared" si="6"/>
        <v>0</v>
      </c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</row>
    <row r="30">
      <c r="A30" s="46"/>
      <c r="B30" s="56"/>
      <c r="C30" s="56"/>
      <c r="D30" s="56"/>
      <c r="E30" s="46"/>
      <c r="F30" s="56"/>
      <c r="G30" s="56"/>
      <c r="L30" s="56"/>
      <c r="M30" s="3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</row>
    <row r="31">
      <c r="A31" s="141" t="s">
        <v>162</v>
      </c>
      <c r="B31" s="56"/>
      <c r="C31" s="56"/>
      <c r="D31" s="56"/>
      <c r="E31" s="46"/>
      <c r="F31" s="56"/>
      <c r="G31" s="56"/>
      <c r="L31" s="56"/>
      <c r="M31" s="3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</row>
    <row r="32">
      <c r="A32" s="47" t="s">
        <v>132</v>
      </c>
      <c r="B32" s="36">
        <f>if(Scott_Knott_TestLG!B47&lt;Scott_Knott_TestLG!B45,1,0)</f>
        <v>1</v>
      </c>
      <c r="C32" s="36">
        <f>if(Scott_Knott_TestLG!C47&lt;Scott_Knott_TestLG!C45,1,0)</f>
        <v>1</v>
      </c>
      <c r="D32" s="36">
        <f>if(Scott_Knott_TestLG!D47&lt;Scott_Knott_TestLG!D45,1,0)</f>
        <v>1</v>
      </c>
      <c r="E32" s="36">
        <f>if(Scott_Knott_TestLG!E47&lt;Scott_Knott_TestLG!E45,1,0)</f>
        <v>1</v>
      </c>
      <c r="F32" s="36">
        <f>if(Scott_Knott_TestLG!F47&lt;Scott_Knott_TestLG!F45,1,0)</f>
        <v>0</v>
      </c>
      <c r="G32" s="36">
        <f>if(Scott_Knott_TestLG!G47&lt;Scott_Knott_TestLG!G45,1,0)</f>
        <v>1</v>
      </c>
      <c r="H32" s="36">
        <f>if(Scott_Knott_TestLG!H47&lt;Scott_Knott_TestLG!H45,1,0)</f>
        <v>1</v>
      </c>
      <c r="I32" s="36">
        <f>if(Scott_Knott_TestLG!I47&lt;Scott_Knott_TestLG!I45,1,0)</f>
        <v>1</v>
      </c>
      <c r="J32" s="36">
        <f>if(Scott_Knott_TestLG!J47&lt;Scott_Knott_TestLG!J45,1,0)</f>
        <v>1</v>
      </c>
      <c r="K32" s="36">
        <f>if(Scott_Knott_TestLG!K47&lt;Scott_Knott_TestLG!K45,1,0)</f>
        <v>0</v>
      </c>
      <c r="L32" s="36">
        <f>if(Scott_Knott_TestLG!L47&lt;Scott_Knott_TestLG!L45,1,0)</f>
        <v>0</v>
      </c>
      <c r="M32" s="36">
        <f t="shared" ref="M32:M34" si="7">SUM(B32:L32)</f>
        <v>8</v>
      </c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</row>
    <row r="33">
      <c r="A33" s="47" t="s">
        <v>134</v>
      </c>
      <c r="B33" s="6">
        <f>if(Scott_Knott_TestLG!B47=Scott_Knott_TestLG!B45,1,0)</f>
        <v>0</v>
      </c>
      <c r="C33" s="6">
        <f>if(Scott_Knott_TestLG!C47=Scott_Knott_TestLG!C45,1,0)</f>
        <v>0</v>
      </c>
      <c r="D33" s="6">
        <f>if(Scott_Knott_TestLG!D47=Scott_Knott_TestLG!D45,1,0)</f>
        <v>0</v>
      </c>
      <c r="E33" s="6">
        <f>if(Scott_Knott_TestLG!E47=Scott_Knott_TestLG!E45,1,0)</f>
        <v>0</v>
      </c>
      <c r="F33" s="6">
        <f>if(Scott_Knott_TestLG!F47=Scott_Knott_TestLG!F45,1,0)</f>
        <v>1</v>
      </c>
      <c r="G33" s="6">
        <f>if(Scott_Knott_TestLG!G47=Scott_Knott_TestLG!G45,1,0)</f>
        <v>0</v>
      </c>
      <c r="H33" s="6">
        <f>if(Scott_Knott_TestLG!H47=Scott_Knott_TestLG!H45,1,0)</f>
        <v>0</v>
      </c>
      <c r="I33" s="6">
        <f>if(Scott_Knott_TestLG!I47=Scott_Knott_TestLG!I45,1,0)</f>
        <v>0</v>
      </c>
      <c r="J33" s="6">
        <f>if(Scott_Knott_TestLG!J47=Scott_Knott_TestLG!J45,1,0)</f>
        <v>0</v>
      </c>
      <c r="K33" s="6">
        <f>if(Scott_Knott_TestLG!K47=Scott_Knott_TestLG!K45,1,0)</f>
        <v>1</v>
      </c>
      <c r="L33" s="6">
        <f>if(Scott_Knott_TestLG!L47=Scott_Knott_TestLG!L45,1,0)</f>
        <v>1</v>
      </c>
      <c r="M33" s="36">
        <f t="shared" si="7"/>
        <v>3</v>
      </c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</row>
    <row r="34">
      <c r="A34" s="47" t="s">
        <v>136</v>
      </c>
      <c r="B34" s="36">
        <f>if(Scott_Knott_TestLG!B47&gt;Scott_Knott_TestLG!B45,1,0)</f>
        <v>0</v>
      </c>
      <c r="C34" s="36">
        <f>if(Scott_Knott_TestLG!C47&gt;Scott_Knott_TestLG!C45,1,0)</f>
        <v>0</v>
      </c>
      <c r="D34" s="36">
        <f>if(Scott_Knott_TestLG!D47&gt;Scott_Knott_TestLG!D45,1,0)</f>
        <v>0</v>
      </c>
      <c r="E34" s="36">
        <f>if(Scott_Knott_TestLG!E47&gt;Scott_Knott_TestLG!E45,1,0)</f>
        <v>0</v>
      </c>
      <c r="F34" s="36">
        <f>if(Scott_Knott_TestLG!F47&gt;Scott_Knott_TestLG!F45,1,0)</f>
        <v>0</v>
      </c>
      <c r="G34" s="36">
        <f>if(Scott_Knott_TestLG!G47&gt;Scott_Knott_TestLG!G45,1,0)</f>
        <v>0</v>
      </c>
      <c r="H34" s="36">
        <f>if(Scott_Knott_TestLG!H47&gt;Scott_Knott_TestLG!H45,1,0)</f>
        <v>0</v>
      </c>
      <c r="I34" s="36">
        <f>if(Scott_Knott_TestLG!I47&gt;Scott_Knott_TestLG!I45,1,0)</f>
        <v>0</v>
      </c>
      <c r="J34" s="36">
        <f>if(Scott_Knott_TestLG!J47&gt;Scott_Knott_TestLG!J45,1,0)</f>
        <v>0</v>
      </c>
      <c r="K34" s="36">
        <f>if(Scott_Knott_TestLG!K47&gt;Scott_Knott_TestLG!K45,1,0)</f>
        <v>0</v>
      </c>
      <c r="L34" s="36">
        <f>if(Scott_Knott_TestLG!L47&gt;Scott_Knott_TestLG!L45,1,0)</f>
        <v>0</v>
      </c>
      <c r="M34" s="36">
        <f t="shared" si="7"/>
        <v>0</v>
      </c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</row>
    <row r="35">
      <c r="A35" s="46"/>
      <c r="B35" s="56"/>
      <c r="C35" s="56"/>
      <c r="D35" s="56"/>
      <c r="E35" s="46"/>
      <c r="F35" s="56"/>
      <c r="G35" s="56"/>
      <c r="L35" s="56"/>
      <c r="M35" s="3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</row>
    <row r="36">
      <c r="A36" s="141" t="s">
        <v>163</v>
      </c>
      <c r="B36" s="56"/>
      <c r="C36" s="56"/>
      <c r="D36" s="56"/>
      <c r="E36" s="46"/>
      <c r="F36" s="56"/>
      <c r="G36" s="56"/>
      <c r="L36" s="56"/>
      <c r="M36" s="3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</row>
    <row r="37">
      <c r="A37" s="47" t="s">
        <v>132</v>
      </c>
      <c r="B37" s="36">
        <f>if(Scott_Knott_TestLG!B54&lt;Scott_Knott_TestLG!B52,1,0)</f>
        <v>1</v>
      </c>
      <c r="C37" s="36">
        <f>if(Scott_Knott_TestLG!C54&lt;Scott_Knott_TestLG!C52,1,0)</f>
        <v>1</v>
      </c>
      <c r="D37" s="36">
        <f>if(Scott_Knott_TestLG!D54&lt;Scott_Knott_TestLG!D52,1,0)</f>
        <v>0</v>
      </c>
      <c r="E37" s="36">
        <f>if(Scott_Knott_TestLG!E54&lt;Scott_Knott_TestLG!E52,1,0)</f>
        <v>0</v>
      </c>
      <c r="F37" s="36">
        <f>if(Scott_Knott_TestLG!F54&lt;Scott_Knott_TestLG!F52,1,0)</f>
        <v>0</v>
      </c>
      <c r="G37" s="36">
        <f>if(Scott_Knott_TestLG!G54&lt;Scott_Knott_TestLG!G52,1,0)</f>
        <v>1</v>
      </c>
      <c r="H37" s="36">
        <f>if(Scott_Knott_TestLG!H54&lt;Scott_Knott_TestLG!H52,1,0)</f>
        <v>1</v>
      </c>
      <c r="I37" s="36">
        <f>if(Scott_Knott_TestLG!I54&lt;Scott_Knott_TestLG!I52,1,0)</f>
        <v>0</v>
      </c>
      <c r="J37" s="36">
        <f>if(Scott_Knott_TestLG!J54&lt;Scott_Knott_TestLG!J52,1,0)</f>
        <v>1</v>
      </c>
      <c r="K37" s="36">
        <f>if(Scott_Knott_TestLG!K54&lt;Scott_Knott_TestLG!K52,1,0)</f>
        <v>1</v>
      </c>
      <c r="L37" s="36">
        <f>if(Scott_Knott_TestLG!L54&lt;Scott_Knott_TestLG!L52,1,0)</f>
        <v>0</v>
      </c>
      <c r="M37" s="36">
        <f t="shared" ref="M37:M39" si="8">SUM(B37:L37)</f>
        <v>6</v>
      </c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</row>
    <row r="38">
      <c r="A38" s="47" t="s">
        <v>134</v>
      </c>
      <c r="B38" s="6">
        <f>if(Scott_Knott_TestLG!B54=Scott_Knott_TestLG!B52,1,0)</f>
        <v>0</v>
      </c>
      <c r="C38" s="6">
        <f>if(Scott_Knott_TestLG!C54=Scott_Knott_TestLG!C52,1,0)</f>
        <v>0</v>
      </c>
      <c r="D38" s="6">
        <f>if(Scott_Knott_TestLG!D54=Scott_Knott_TestLG!D52,1,0)</f>
        <v>1</v>
      </c>
      <c r="E38" s="6">
        <f>if(Scott_Knott_TestLG!E54=Scott_Knott_TestLG!E52,1,0)</f>
        <v>1</v>
      </c>
      <c r="F38" s="6">
        <f>if(Scott_Knott_TestLG!F54=Scott_Knott_TestLG!F52,1,0)</f>
        <v>1</v>
      </c>
      <c r="G38" s="6">
        <f>if(Scott_Knott_TestLG!G54=Scott_Knott_TestLG!G52,1,0)</f>
        <v>0</v>
      </c>
      <c r="H38" s="6">
        <f>if(Scott_Knott_TestLG!H54=Scott_Knott_TestLG!H52,1,0)</f>
        <v>0</v>
      </c>
      <c r="I38" s="6">
        <f>if(Scott_Knott_TestLG!I54=Scott_Knott_TestLG!I52,1,0)</f>
        <v>1</v>
      </c>
      <c r="J38" s="6">
        <f>if(Scott_Knott_TestLG!J54=Scott_Knott_TestLG!J52,1,0)</f>
        <v>0</v>
      </c>
      <c r="K38" s="6">
        <f>if(Scott_Knott_TestLG!K54=Scott_Knott_TestLG!K52,1,0)</f>
        <v>0</v>
      </c>
      <c r="L38" s="6">
        <f>if(Scott_Knott_TestLG!L54=Scott_Knott_TestLG!L52,1,0)</f>
        <v>1</v>
      </c>
      <c r="M38" s="36">
        <f t="shared" si="8"/>
        <v>5</v>
      </c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</row>
    <row r="39">
      <c r="A39" s="47" t="s">
        <v>136</v>
      </c>
      <c r="B39" s="36">
        <f>if(Scott_Knott_TestLG!B54&gt;Scott_Knott_TestLG!B52,1,0)</f>
        <v>0</v>
      </c>
      <c r="C39" s="36">
        <f>if(Scott_Knott_TestLG!C54&gt;Scott_Knott_TestLG!C52,1,0)</f>
        <v>0</v>
      </c>
      <c r="D39" s="36">
        <f>if(Scott_Knott_TestLG!D54&gt;Scott_Knott_TestLG!D52,1,0)</f>
        <v>0</v>
      </c>
      <c r="E39" s="36">
        <f>if(Scott_Knott_TestLG!E54&gt;Scott_Knott_TestLG!E52,1,0)</f>
        <v>0</v>
      </c>
      <c r="F39" s="36">
        <f>if(Scott_Knott_TestLG!F54&gt;Scott_Knott_TestLG!F52,1,0)</f>
        <v>0</v>
      </c>
      <c r="G39" s="36">
        <f>if(Scott_Knott_TestLG!G54&gt;Scott_Knott_TestLG!G52,1,0)</f>
        <v>0</v>
      </c>
      <c r="H39" s="36">
        <f>if(Scott_Knott_TestLG!H54&gt;Scott_Knott_TestLG!H52,1,0)</f>
        <v>0</v>
      </c>
      <c r="I39" s="36">
        <f>if(Scott_Knott_TestLG!I54&gt;Scott_Knott_TestLG!I52,1,0)</f>
        <v>0</v>
      </c>
      <c r="J39" s="36">
        <f>if(Scott_Knott_TestLG!J54&gt;Scott_Knott_TestLG!J52,1,0)</f>
        <v>0</v>
      </c>
      <c r="K39" s="36">
        <f>if(Scott_Knott_TestLG!K54&gt;Scott_Knott_TestLG!K52,1,0)</f>
        <v>0</v>
      </c>
      <c r="L39" s="36">
        <f>if(Scott_Knott_TestLG!L54&gt;Scott_Knott_TestLG!L53,1,0)</f>
        <v>0</v>
      </c>
      <c r="M39" s="36">
        <f t="shared" si="8"/>
        <v>0</v>
      </c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</row>
    <row r="40">
      <c r="A40" s="46"/>
      <c r="B40" s="56"/>
      <c r="C40" s="56"/>
      <c r="D40" s="56"/>
      <c r="E40" s="46"/>
      <c r="F40" s="56"/>
      <c r="G40" s="56"/>
      <c r="L40" s="56"/>
      <c r="M40" s="3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</row>
    <row r="41">
      <c r="A41" s="141" t="s">
        <v>164</v>
      </c>
      <c r="B41" s="56"/>
      <c r="C41" s="56"/>
      <c r="D41" s="56"/>
      <c r="E41" s="46"/>
      <c r="F41" s="56"/>
      <c r="G41" s="56"/>
      <c r="L41" s="56"/>
      <c r="M41" s="3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</row>
    <row r="42">
      <c r="A42" s="47" t="s">
        <v>132</v>
      </c>
      <c r="B42" s="36">
        <f>if(Scott_Knott_TestLG!B61&lt;Scott_Knott_TestLG!B59,1,0)</f>
        <v>1</v>
      </c>
      <c r="C42" s="36">
        <f>if(Scott_Knott_TestLG!C61&lt;Scott_Knott_TestLG!C59,1,0)</f>
        <v>1</v>
      </c>
      <c r="D42" s="36">
        <f>if(Scott_Knott_TestLG!D61&lt;Scott_Knott_TestLG!D59,1,0)</f>
        <v>1</v>
      </c>
      <c r="E42" s="36">
        <f>if(Scott_Knott_TestLG!E61&lt;Scott_Knott_TestLG!E59,1,0)</f>
        <v>1</v>
      </c>
      <c r="F42" s="36">
        <f>if(Scott_Knott_TestLG!F61&lt;Scott_Knott_TestLG!F59,1,0)</f>
        <v>0</v>
      </c>
      <c r="G42" s="36">
        <f>if(Scott_Knott_TestLG!G61&lt;Scott_Knott_TestLG!G59,1,0)</f>
        <v>1</v>
      </c>
      <c r="H42" s="36">
        <f>if(Scott_Knott_TestLG!H61&lt;Scott_Knott_TestLG!H59,1,0)</f>
        <v>1</v>
      </c>
      <c r="I42" s="36">
        <f>if(Scott_Knott_TestLG!I61&lt;Scott_Knott_TestLG!I59,1,0)</f>
        <v>1</v>
      </c>
      <c r="J42" s="36">
        <f>if(Scott_Knott_TestLG!J61&lt;Scott_Knott_TestLG!J59,1,0)</f>
        <v>1</v>
      </c>
      <c r="K42" s="36">
        <f>if(Scott_Knott_TestLG!K61&lt;Scott_Knott_TestLG!K59,1,0)</f>
        <v>0</v>
      </c>
      <c r="L42" s="36">
        <f>if(Scott_Knott_TestLG!L61&lt;Scott_Knott_TestLG!L59,1,0)</f>
        <v>0</v>
      </c>
      <c r="M42" s="36">
        <f t="shared" ref="M42:M44" si="9">SUM(B42:L42)</f>
        <v>8</v>
      </c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</row>
    <row r="43">
      <c r="A43" s="47" t="s">
        <v>134</v>
      </c>
      <c r="B43" s="6">
        <f>if(Scott_Knott_TestLG!B61=Scott_Knott_TestLG!B59,1,0)</f>
        <v>0</v>
      </c>
      <c r="C43" s="6">
        <f>if(Scott_Knott_TestLG!C61=Scott_Knott_TestLG!C59,1,0)</f>
        <v>0</v>
      </c>
      <c r="D43" s="6">
        <f>if(Scott_Knott_TestLG!D61=Scott_Knott_TestLG!D59,1,0)</f>
        <v>0</v>
      </c>
      <c r="E43" s="6">
        <f>if(Scott_Knott_TestLG!E61=Scott_Knott_TestLG!E59,1,0)</f>
        <v>0</v>
      </c>
      <c r="F43" s="6">
        <f>if(Scott_Knott_TestLG!F61=Scott_Knott_TestLG!F59,1,0)</f>
        <v>1</v>
      </c>
      <c r="G43" s="6">
        <f>if(Scott_Knott_TestLG!G61=Scott_Knott_TestLG!G59,1,0)</f>
        <v>0</v>
      </c>
      <c r="H43" s="6">
        <f>if(Scott_Knott_TestLG!H61=Scott_Knott_TestLG!H59,1,0)</f>
        <v>0</v>
      </c>
      <c r="I43" s="6">
        <f>if(Scott_Knott_TestLG!I61=Scott_Knott_TestLG!I59,1,0)</f>
        <v>0</v>
      </c>
      <c r="J43" s="6">
        <f>if(Scott_Knott_TestLG!J61=Scott_Knott_TestLG!J59,1,0)</f>
        <v>0</v>
      </c>
      <c r="K43" s="6">
        <f>if(Scott_Knott_TestLG!K61=Scott_Knott_TestLG!K59,1,0)</f>
        <v>1</v>
      </c>
      <c r="L43" s="6">
        <f>if(Scott_Knott_TestLG!L61=Scott_Knott_TestLG!L59,1,0)</f>
        <v>1</v>
      </c>
      <c r="M43" s="36">
        <f t="shared" si="9"/>
        <v>3</v>
      </c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</row>
    <row r="44">
      <c r="A44" s="47" t="s">
        <v>136</v>
      </c>
      <c r="B44" s="36">
        <f>if(Scott_Knott_TestLG!B61&gt;Scott_Knott_TestLG!B59,1,0)</f>
        <v>0</v>
      </c>
      <c r="C44" s="36">
        <f>if(Scott_Knott_TestLG!C61&gt;Scott_Knott_TestLG!C59,1,0)</f>
        <v>0</v>
      </c>
      <c r="D44" s="36">
        <f>if(Scott_Knott_TestLG!D61&gt;Scott_Knott_TestLG!D59,1,0)</f>
        <v>0</v>
      </c>
      <c r="E44" s="36">
        <f>if(Scott_Knott_TestLG!E61&gt;Scott_Knott_TestLG!E59,1,0)</f>
        <v>0</v>
      </c>
      <c r="F44" s="36">
        <f>if(Scott_Knott_TestLG!F61&gt;Scott_Knott_TestLG!F59,1,0)</f>
        <v>0</v>
      </c>
      <c r="G44" s="36">
        <f>if(Scott_Knott_TestLG!G61&gt;Scott_Knott_TestLG!G59,1,0)</f>
        <v>0</v>
      </c>
      <c r="H44" s="36">
        <f>if(Scott_Knott_TestLG!H61&gt;Scott_Knott_TestLG!H59,1,0)</f>
        <v>0</v>
      </c>
      <c r="I44" s="36">
        <f>if(Scott_Knott_TestLG!I61&gt;Scott_Knott_TestLG!I59,1,0)</f>
        <v>0</v>
      </c>
      <c r="J44" s="36">
        <f>if(Scott_Knott_TestLG!J61&gt;Scott_Knott_TestLG!J59,1,0)</f>
        <v>0</v>
      </c>
      <c r="K44" s="36">
        <f>if(Scott_Knott_TestLG!K61&gt;Scott_Knott_TestLG!K59,1,0)</f>
        <v>0</v>
      </c>
      <c r="L44" s="36">
        <f>if(Scott_Knott_TestLG!L61&gt;Scott_Knott_TestLG!L59,1,0)</f>
        <v>0</v>
      </c>
      <c r="M44" s="36">
        <f t="shared" si="9"/>
        <v>0</v>
      </c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</row>
    <row r="45">
      <c r="A45" s="36"/>
    </row>
    <row r="46">
      <c r="A46" s="36"/>
      <c r="L46" s="6" t="s">
        <v>132</v>
      </c>
      <c r="M46" s="36">
        <f t="shared" ref="M46:M48" si="10">SUM(M2,M7,M12,M17,M22,M27,M32,M37,M42)</f>
        <v>49</v>
      </c>
    </row>
    <row r="47">
      <c r="A47" s="36"/>
      <c r="L47" s="6" t="s">
        <v>134</v>
      </c>
      <c r="M47" s="36">
        <f t="shared" si="10"/>
        <v>24</v>
      </c>
    </row>
    <row r="48">
      <c r="A48" s="36"/>
      <c r="L48" s="6" t="s">
        <v>136</v>
      </c>
      <c r="M48" s="36">
        <f t="shared" si="10"/>
        <v>26</v>
      </c>
    </row>
    <row r="49">
      <c r="A49" s="36"/>
      <c r="M49" s="36">
        <f>SUM(M46:M48)</f>
        <v>99</v>
      </c>
    </row>
    <row r="50">
      <c r="A50" s="36"/>
    </row>
    <row r="51">
      <c r="A51" s="36"/>
    </row>
    <row r="52">
      <c r="A52" s="36"/>
    </row>
    <row r="53">
      <c r="A53" s="36"/>
    </row>
    <row r="54">
      <c r="A54" s="36"/>
    </row>
    <row r="55">
      <c r="A55" s="36"/>
    </row>
    <row r="56">
      <c r="A56" s="36"/>
    </row>
    <row r="57">
      <c r="A57" s="36"/>
    </row>
    <row r="58">
      <c r="A58" s="36"/>
    </row>
    <row r="59">
      <c r="A59" s="36"/>
    </row>
    <row r="60">
      <c r="A60" s="36"/>
    </row>
    <row r="61">
      <c r="A61" s="36"/>
    </row>
    <row r="62">
      <c r="A62" s="36"/>
    </row>
    <row r="63">
      <c r="A63" s="36"/>
    </row>
    <row r="64">
      <c r="A64" s="36"/>
    </row>
    <row r="65">
      <c r="A65" s="36"/>
    </row>
    <row r="66">
      <c r="A66" s="36"/>
    </row>
    <row r="67">
      <c r="A67" s="36"/>
    </row>
    <row r="68">
      <c r="A68" s="36"/>
    </row>
    <row r="69">
      <c r="A69" s="36"/>
    </row>
    <row r="70">
      <c r="A70" s="36"/>
    </row>
    <row r="71">
      <c r="A71" s="36"/>
    </row>
    <row r="72">
      <c r="A72" s="36"/>
    </row>
    <row r="73">
      <c r="A73" s="36"/>
    </row>
    <row r="74">
      <c r="A74" s="36"/>
    </row>
    <row r="75">
      <c r="A75" s="36"/>
    </row>
    <row r="76">
      <c r="A76" s="36"/>
    </row>
    <row r="77">
      <c r="A77" s="36"/>
    </row>
    <row r="78">
      <c r="A78" s="36"/>
    </row>
    <row r="79">
      <c r="A79" s="36"/>
    </row>
    <row r="80">
      <c r="A80" s="36"/>
    </row>
    <row r="81">
      <c r="A81" s="36"/>
    </row>
    <row r="82">
      <c r="A82" s="36"/>
    </row>
    <row r="83">
      <c r="A83" s="36"/>
    </row>
    <row r="84">
      <c r="A84" s="36"/>
    </row>
    <row r="85">
      <c r="A85" s="36"/>
    </row>
    <row r="86">
      <c r="A86" s="36"/>
    </row>
    <row r="87">
      <c r="A87" s="36"/>
    </row>
    <row r="88">
      <c r="A88" s="36"/>
    </row>
    <row r="89">
      <c r="A89" s="36"/>
    </row>
    <row r="90">
      <c r="A90" s="36"/>
    </row>
    <row r="91">
      <c r="A91" s="36"/>
    </row>
    <row r="92">
      <c r="A92" s="36"/>
    </row>
    <row r="93">
      <c r="A93" s="36"/>
    </row>
    <row r="94">
      <c r="A94" s="36"/>
    </row>
    <row r="95">
      <c r="A95" s="36"/>
    </row>
    <row r="96">
      <c r="A96" s="36"/>
    </row>
    <row r="97">
      <c r="A97" s="36"/>
    </row>
    <row r="98">
      <c r="A98" s="36"/>
    </row>
    <row r="99">
      <c r="A99" s="36"/>
    </row>
    <row r="100">
      <c r="A100" s="36"/>
    </row>
    <row r="101">
      <c r="A101" s="36"/>
    </row>
    <row r="102">
      <c r="A102" s="36"/>
    </row>
    <row r="103">
      <c r="A103" s="36"/>
    </row>
    <row r="104">
      <c r="A104" s="36"/>
    </row>
    <row r="105">
      <c r="A105" s="36"/>
    </row>
    <row r="106">
      <c r="A106" s="36"/>
    </row>
    <row r="107">
      <c r="A107" s="36"/>
    </row>
    <row r="108">
      <c r="A108" s="36"/>
    </row>
    <row r="109">
      <c r="A109" s="36"/>
    </row>
    <row r="110">
      <c r="A110" s="36"/>
    </row>
    <row r="111">
      <c r="A111" s="36"/>
    </row>
    <row r="112">
      <c r="A112" s="36"/>
    </row>
    <row r="113">
      <c r="A113" s="36"/>
    </row>
    <row r="114">
      <c r="A114" s="36"/>
    </row>
    <row r="115">
      <c r="A115" s="36"/>
    </row>
    <row r="116">
      <c r="A116" s="36"/>
    </row>
    <row r="117">
      <c r="A117" s="36"/>
    </row>
    <row r="118">
      <c r="A118" s="36"/>
    </row>
    <row r="119">
      <c r="A119" s="36"/>
    </row>
    <row r="120">
      <c r="A120" s="36"/>
    </row>
    <row r="121">
      <c r="A121" s="36"/>
    </row>
    <row r="122">
      <c r="A122" s="36"/>
    </row>
    <row r="123">
      <c r="A123" s="36"/>
    </row>
    <row r="124">
      <c r="A124" s="36"/>
    </row>
    <row r="125">
      <c r="A125" s="36"/>
    </row>
    <row r="126">
      <c r="A126" s="36"/>
    </row>
    <row r="127">
      <c r="A127" s="36"/>
    </row>
    <row r="128">
      <c r="A128" s="36"/>
    </row>
    <row r="129">
      <c r="A129" s="36"/>
    </row>
    <row r="130">
      <c r="A130" s="36"/>
    </row>
    <row r="131">
      <c r="A131" s="36"/>
    </row>
    <row r="132">
      <c r="A132" s="36"/>
    </row>
    <row r="133">
      <c r="A133" s="36"/>
    </row>
    <row r="134">
      <c r="A134" s="36"/>
    </row>
    <row r="135">
      <c r="A135" s="36"/>
    </row>
    <row r="136">
      <c r="A136" s="36"/>
    </row>
    <row r="137">
      <c r="A137" s="36"/>
    </row>
    <row r="138">
      <c r="A138" s="36"/>
    </row>
    <row r="139">
      <c r="A139" s="36"/>
    </row>
    <row r="140">
      <c r="A140" s="36"/>
    </row>
    <row r="141">
      <c r="A141" s="36"/>
    </row>
    <row r="142">
      <c r="A142" s="36"/>
    </row>
    <row r="143">
      <c r="A143" s="36"/>
    </row>
    <row r="144">
      <c r="A144" s="36"/>
    </row>
    <row r="145">
      <c r="A145" s="36"/>
    </row>
    <row r="146">
      <c r="A146" s="36"/>
    </row>
    <row r="147">
      <c r="A147" s="36"/>
    </row>
    <row r="148">
      <c r="A148" s="36"/>
    </row>
    <row r="149">
      <c r="A149" s="36"/>
    </row>
    <row r="150">
      <c r="A150" s="36"/>
    </row>
    <row r="151">
      <c r="A151" s="36"/>
    </row>
    <row r="152">
      <c r="A152" s="36"/>
    </row>
    <row r="153">
      <c r="A153" s="36"/>
    </row>
    <row r="154">
      <c r="A154" s="36"/>
    </row>
    <row r="155">
      <c r="A155" s="36"/>
    </row>
    <row r="156">
      <c r="A156" s="36"/>
    </row>
    <row r="157">
      <c r="A157" s="36"/>
    </row>
    <row r="158">
      <c r="A158" s="36"/>
    </row>
    <row r="159">
      <c r="A159" s="36"/>
    </row>
    <row r="160">
      <c r="A160" s="36"/>
    </row>
    <row r="161">
      <c r="A161" s="36"/>
    </row>
    <row r="162">
      <c r="A162" s="36"/>
    </row>
    <row r="163">
      <c r="A163" s="36"/>
    </row>
    <row r="164">
      <c r="A164" s="36"/>
    </row>
    <row r="165">
      <c r="A165" s="36"/>
    </row>
    <row r="166">
      <c r="A166" s="36"/>
    </row>
    <row r="167">
      <c r="A167" s="36"/>
    </row>
    <row r="168">
      <c r="A168" s="36"/>
    </row>
    <row r="169">
      <c r="A169" s="36"/>
    </row>
    <row r="170">
      <c r="A170" s="36"/>
    </row>
    <row r="171">
      <c r="A171" s="36"/>
    </row>
    <row r="172">
      <c r="A172" s="36"/>
    </row>
    <row r="173">
      <c r="A173" s="36"/>
    </row>
    <row r="174">
      <c r="A174" s="36"/>
    </row>
    <row r="175">
      <c r="A175" s="36"/>
    </row>
    <row r="176">
      <c r="A176" s="36"/>
    </row>
    <row r="177">
      <c r="A177" s="36"/>
    </row>
    <row r="178">
      <c r="A178" s="36"/>
    </row>
    <row r="179">
      <c r="A179" s="36"/>
    </row>
    <row r="180">
      <c r="A180" s="36"/>
    </row>
    <row r="181">
      <c r="A181" s="36"/>
    </row>
    <row r="182">
      <c r="A182" s="36"/>
    </row>
    <row r="183">
      <c r="A183" s="36"/>
    </row>
    <row r="184">
      <c r="A184" s="36"/>
    </row>
    <row r="185">
      <c r="A185" s="36"/>
    </row>
    <row r="186">
      <c r="A186" s="36"/>
    </row>
    <row r="187">
      <c r="A187" s="36"/>
    </row>
    <row r="188">
      <c r="A188" s="36"/>
    </row>
    <row r="189">
      <c r="A189" s="36"/>
    </row>
    <row r="190">
      <c r="A190" s="36"/>
    </row>
    <row r="191">
      <c r="A191" s="36"/>
    </row>
    <row r="192">
      <c r="A192" s="36"/>
    </row>
    <row r="193">
      <c r="A193" s="36"/>
    </row>
    <row r="194">
      <c r="A194" s="36"/>
    </row>
    <row r="195">
      <c r="A195" s="36"/>
    </row>
    <row r="196">
      <c r="A196" s="36"/>
    </row>
    <row r="197">
      <c r="A197" s="36"/>
    </row>
    <row r="198">
      <c r="A198" s="36"/>
    </row>
    <row r="199">
      <c r="A199" s="36"/>
    </row>
    <row r="200">
      <c r="A200" s="36"/>
    </row>
    <row r="201">
      <c r="A201" s="36"/>
    </row>
    <row r="202">
      <c r="A202" s="36"/>
    </row>
    <row r="203">
      <c r="A203" s="36"/>
    </row>
    <row r="204">
      <c r="A204" s="36"/>
    </row>
    <row r="205">
      <c r="A205" s="36"/>
    </row>
    <row r="206">
      <c r="A206" s="36"/>
    </row>
    <row r="207">
      <c r="A207" s="36"/>
    </row>
    <row r="208">
      <c r="A208" s="36"/>
    </row>
    <row r="209">
      <c r="A209" s="36"/>
    </row>
    <row r="210">
      <c r="A210" s="36"/>
    </row>
    <row r="211">
      <c r="A211" s="36"/>
    </row>
    <row r="212">
      <c r="A212" s="36"/>
    </row>
    <row r="213">
      <c r="A213" s="36"/>
    </row>
    <row r="214">
      <c r="A214" s="36"/>
    </row>
    <row r="215">
      <c r="A215" s="36"/>
    </row>
    <row r="216">
      <c r="A216" s="36"/>
    </row>
    <row r="217">
      <c r="A217" s="36"/>
    </row>
    <row r="218">
      <c r="A218" s="36"/>
    </row>
    <row r="219">
      <c r="A219" s="36"/>
    </row>
    <row r="220">
      <c r="A220" s="36"/>
    </row>
    <row r="221">
      <c r="A221" s="36"/>
    </row>
    <row r="222">
      <c r="A222" s="36"/>
    </row>
    <row r="223">
      <c r="A223" s="36"/>
    </row>
    <row r="224">
      <c r="A224" s="36"/>
    </row>
    <row r="225">
      <c r="A225" s="36"/>
    </row>
    <row r="226">
      <c r="A226" s="36"/>
    </row>
    <row r="227">
      <c r="A227" s="36"/>
    </row>
    <row r="228">
      <c r="A228" s="36"/>
    </row>
    <row r="229">
      <c r="A229" s="36"/>
    </row>
    <row r="230">
      <c r="A230" s="36"/>
    </row>
    <row r="231">
      <c r="A231" s="36"/>
    </row>
    <row r="232">
      <c r="A232" s="36"/>
    </row>
    <row r="233">
      <c r="A233" s="36"/>
    </row>
    <row r="234">
      <c r="A234" s="36"/>
    </row>
    <row r="235">
      <c r="A235" s="36"/>
    </row>
    <row r="236">
      <c r="A236" s="36"/>
    </row>
    <row r="237">
      <c r="A237" s="36"/>
    </row>
    <row r="238">
      <c r="A238" s="36"/>
    </row>
    <row r="239">
      <c r="A239" s="36"/>
    </row>
    <row r="240">
      <c r="A240" s="36"/>
    </row>
    <row r="241">
      <c r="A241" s="36"/>
    </row>
    <row r="242">
      <c r="A242" s="36"/>
    </row>
    <row r="243">
      <c r="A243" s="36"/>
    </row>
    <row r="244">
      <c r="A244" s="36"/>
    </row>
    <row r="245">
      <c r="A245" s="36"/>
    </row>
    <row r="246">
      <c r="A246" s="36"/>
    </row>
    <row r="247">
      <c r="A247" s="36"/>
    </row>
    <row r="248">
      <c r="A248" s="36"/>
    </row>
    <row r="249">
      <c r="A249" s="36"/>
    </row>
    <row r="250">
      <c r="A250" s="36"/>
    </row>
    <row r="251">
      <c r="A251" s="36"/>
    </row>
    <row r="252">
      <c r="A252" s="36"/>
    </row>
    <row r="253">
      <c r="A253" s="36"/>
    </row>
    <row r="254">
      <c r="A254" s="36"/>
    </row>
    <row r="255">
      <c r="A255" s="36"/>
    </row>
    <row r="256">
      <c r="A256" s="36"/>
    </row>
    <row r="257">
      <c r="A257" s="36"/>
    </row>
    <row r="258">
      <c r="A258" s="36"/>
    </row>
    <row r="259">
      <c r="A259" s="36"/>
    </row>
    <row r="260">
      <c r="A260" s="36"/>
    </row>
    <row r="261">
      <c r="A261" s="36"/>
    </row>
    <row r="262">
      <c r="A262" s="36"/>
    </row>
    <row r="263">
      <c r="A263" s="36"/>
    </row>
    <row r="264">
      <c r="A264" s="36"/>
    </row>
    <row r="265">
      <c r="A265" s="36"/>
    </row>
    <row r="266">
      <c r="A266" s="36"/>
    </row>
    <row r="267">
      <c r="A267" s="36"/>
    </row>
    <row r="268">
      <c r="A268" s="36"/>
    </row>
    <row r="269">
      <c r="A269" s="36"/>
    </row>
    <row r="270">
      <c r="A270" s="36"/>
    </row>
    <row r="271">
      <c r="A271" s="36"/>
    </row>
    <row r="272">
      <c r="A272" s="36"/>
    </row>
    <row r="273">
      <c r="A273" s="36"/>
    </row>
    <row r="274">
      <c r="A274" s="36"/>
    </row>
    <row r="275">
      <c r="A275" s="36"/>
    </row>
    <row r="276">
      <c r="A276" s="36"/>
    </row>
    <row r="277">
      <c r="A277" s="36"/>
    </row>
    <row r="278">
      <c r="A278" s="36"/>
    </row>
    <row r="279">
      <c r="A279" s="36"/>
    </row>
    <row r="280">
      <c r="A280" s="36"/>
    </row>
    <row r="281">
      <c r="A281" s="36"/>
    </row>
    <row r="282">
      <c r="A282" s="36"/>
    </row>
    <row r="283">
      <c r="A283" s="36"/>
    </row>
    <row r="284">
      <c r="A284" s="36"/>
    </row>
    <row r="285">
      <c r="A285" s="36"/>
    </row>
    <row r="286">
      <c r="A286" s="36"/>
    </row>
    <row r="287">
      <c r="A287" s="36"/>
    </row>
    <row r="288">
      <c r="A288" s="36"/>
    </row>
    <row r="289">
      <c r="A289" s="36"/>
    </row>
    <row r="290">
      <c r="A290" s="36"/>
    </row>
    <row r="291">
      <c r="A291" s="36"/>
    </row>
    <row r="292">
      <c r="A292" s="36"/>
    </row>
    <row r="293">
      <c r="A293" s="36"/>
    </row>
    <row r="294">
      <c r="A294" s="36"/>
    </row>
    <row r="295">
      <c r="A295" s="36"/>
    </row>
    <row r="296">
      <c r="A296" s="36"/>
    </row>
    <row r="297">
      <c r="A297" s="36"/>
    </row>
    <row r="298">
      <c r="A298" s="36"/>
    </row>
    <row r="299">
      <c r="A299" s="36"/>
    </row>
    <row r="300">
      <c r="A300" s="36"/>
    </row>
    <row r="301">
      <c r="A301" s="36"/>
    </row>
    <row r="302">
      <c r="A302" s="36"/>
    </row>
    <row r="303">
      <c r="A303" s="36"/>
    </row>
    <row r="304">
      <c r="A304" s="36"/>
    </row>
    <row r="305">
      <c r="A305" s="36"/>
    </row>
    <row r="306">
      <c r="A306" s="36"/>
    </row>
    <row r="307">
      <c r="A307" s="36"/>
    </row>
    <row r="308">
      <c r="A308" s="36"/>
    </row>
    <row r="309">
      <c r="A309" s="36"/>
    </row>
    <row r="310">
      <c r="A310" s="36"/>
    </row>
    <row r="311">
      <c r="A311" s="36"/>
    </row>
    <row r="312">
      <c r="A312" s="36"/>
    </row>
    <row r="313">
      <c r="A313" s="36"/>
    </row>
    <row r="314">
      <c r="A314" s="36"/>
    </row>
    <row r="315">
      <c r="A315" s="36"/>
    </row>
    <row r="316">
      <c r="A316" s="36"/>
    </row>
    <row r="317">
      <c r="A317" s="36"/>
    </row>
    <row r="318">
      <c r="A318" s="36"/>
    </row>
    <row r="319">
      <c r="A319" s="36"/>
    </row>
    <row r="320">
      <c r="A320" s="36"/>
    </row>
    <row r="321">
      <c r="A321" s="36"/>
    </row>
    <row r="322">
      <c r="A322" s="36"/>
    </row>
    <row r="323">
      <c r="A323" s="36"/>
    </row>
    <row r="324">
      <c r="A324" s="36"/>
    </row>
    <row r="325">
      <c r="A325" s="36"/>
    </row>
    <row r="326">
      <c r="A326" s="36"/>
    </row>
    <row r="327">
      <c r="A327" s="36"/>
    </row>
    <row r="328">
      <c r="A328" s="36"/>
    </row>
    <row r="329">
      <c r="A329" s="36"/>
    </row>
    <row r="330">
      <c r="A330" s="36"/>
    </row>
    <row r="331">
      <c r="A331" s="36"/>
    </row>
    <row r="332">
      <c r="A332" s="36"/>
    </row>
    <row r="333">
      <c r="A333" s="36"/>
    </row>
    <row r="334">
      <c r="A334" s="36"/>
    </row>
    <row r="335">
      <c r="A335" s="36"/>
    </row>
    <row r="336">
      <c r="A336" s="36"/>
    </row>
    <row r="337">
      <c r="A337" s="36"/>
    </row>
    <row r="338">
      <c r="A338" s="36"/>
    </row>
    <row r="339">
      <c r="A339" s="36"/>
    </row>
    <row r="340">
      <c r="A340" s="36"/>
    </row>
    <row r="341">
      <c r="A341" s="36"/>
    </row>
    <row r="342">
      <c r="A342" s="36"/>
    </row>
    <row r="343">
      <c r="A343" s="36"/>
    </row>
    <row r="344">
      <c r="A344" s="36"/>
    </row>
    <row r="345">
      <c r="A345" s="36"/>
    </row>
    <row r="346">
      <c r="A346" s="36"/>
    </row>
    <row r="347">
      <c r="A347" s="36"/>
    </row>
    <row r="348">
      <c r="A348" s="36"/>
    </row>
    <row r="349">
      <c r="A349" s="36"/>
    </row>
    <row r="350">
      <c r="A350" s="36"/>
    </row>
    <row r="351">
      <c r="A351" s="36"/>
    </row>
    <row r="352">
      <c r="A352" s="36"/>
    </row>
    <row r="353">
      <c r="A353" s="36"/>
    </row>
    <row r="354">
      <c r="A354" s="36"/>
    </row>
    <row r="355">
      <c r="A355" s="36"/>
    </row>
    <row r="356">
      <c r="A356" s="36"/>
    </row>
    <row r="357">
      <c r="A357" s="36"/>
    </row>
    <row r="358">
      <c r="A358" s="36"/>
    </row>
    <row r="359">
      <c r="A359" s="36"/>
    </row>
    <row r="360">
      <c r="A360" s="36"/>
    </row>
    <row r="361">
      <c r="A361" s="36"/>
    </row>
    <row r="362">
      <c r="A362" s="36"/>
    </row>
    <row r="363">
      <c r="A363" s="36"/>
    </row>
    <row r="364">
      <c r="A364" s="36"/>
    </row>
    <row r="365">
      <c r="A365" s="36"/>
    </row>
    <row r="366">
      <c r="A366" s="36"/>
    </row>
    <row r="367">
      <c r="A367" s="36"/>
    </row>
    <row r="368">
      <c r="A368" s="36"/>
    </row>
    <row r="369">
      <c r="A369" s="36"/>
    </row>
    <row r="370">
      <c r="A370" s="36"/>
    </row>
    <row r="371">
      <c r="A371" s="36"/>
    </row>
    <row r="372">
      <c r="A372" s="36"/>
    </row>
    <row r="373">
      <c r="A373" s="36"/>
    </row>
    <row r="374">
      <c r="A374" s="36"/>
    </row>
    <row r="375">
      <c r="A375" s="36"/>
    </row>
    <row r="376">
      <c r="A376" s="36"/>
    </row>
    <row r="377">
      <c r="A377" s="36"/>
    </row>
    <row r="378">
      <c r="A378" s="36"/>
    </row>
    <row r="379">
      <c r="A379" s="36"/>
    </row>
    <row r="380">
      <c r="A380" s="36"/>
    </row>
    <row r="381">
      <c r="A381" s="36"/>
    </row>
    <row r="382">
      <c r="A382" s="36"/>
    </row>
    <row r="383">
      <c r="A383" s="36"/>
    </row>
    <row r="384">
      <c r="A384" s="36"/>
    </row>
    <row r="385">
      <c r="A385" s="36"/>
    </row>
    <row r="386">
      <c r="A386" s="36"/>
    </row>
    <row r="387">
      <c r="A387" s="36"/>
    </row>
    <row r="388">
      <c r="A388" s="36"/>
    </row>
    <row r="389">
      <c r="A389" s="36"/>
    </row>
    <row r="390">
      <c r="A390" s="36"/>
    </row>
    <row r="391">
      <c r="A391" s="36"/>
    </row>
    <row r="392">
      <c r="A392" s="36"/>
    </row>
    <row r="393">
      <c r="A393" s="36"/>
    </row>
    <row r="394">
      <c r="A394" s="36"/>
    </row>
    <row r="395">
      <c r="A395" s="36"/>
    </row>
    <row r="396">
      <c r="A396" s="36"/>
    </row>
    <row r="397">
      <c r="A397" s="36"/>
    </row>
    <row r="398">
      <c r="A398" s="36"/>
    </row>
    <row r="399">
      <c r="A399" s="36"/>
    </row>
    <row r="400">
      <c r="A400" s="36"/>
    </row>
    <row r="401">
      <c r="A401" s="36"/>
    </row>
    <row r="402">
      <c r="A402" s="36"/>
    </row>
    <row r="403">
      <c r="A403" s="36"/>
    </row>
    <row r="404">
      <c r="A404" s="36"/>
    </row>
    <row r="405">
      <c r="A405" s="36"/>
    </row>
    <row r="406">
      <c r="A406" s="36"/>
    </row>
    <row r="407">
      <c r="A407" s="36"/>
    </row>
    <row r="408">
      <c r="A408" s="36"/>
    </row>
    <row r="409">
      <c r="A409" s="36"/>
    </row>
    <row r="410">
      <c r="A410" s="36"/>
    </row>
    <row r="411">
      <c r="A411" s="36"/>
    </row>
    <row r="412">
      <c r="A412" s="36"/>
    </row>
    <row r="413">
      <c r="A413" s="36"/>
    </row>
    <row r="414">
      <c r="A414" s="36"/>
    </row>
    <row r="415">
      <c r="A415" s="36"/>
    </row>
    <row r="416">
      <c r="A416" s="36"/>
    </row>
    <row r="417">
      <c r="A417" s="36"/>
    </row>
    <row r="418">
      <c r="A418" s="36"/>
    </row>
    <row r="419">
      <c r="A419" s="36"/>
    </row>
    <row r="420">
      <c r="A420" s="36"/>
    </row>
    <row r="421">
      <c r="A421" s="36"/>
    </row>
    <row r="422">
      <c r="A422" s="36"/>
    </row>
    <row r="423">
      <c r="A423" s="36"/>
    </row>
    <row r="424">
      <c r="A424" s="36"/>
    </row>
    <row r="425">
      <c r="A425" s="36"/>
    </row>
    <row r="426">
      <c r="A426" s="36"/>
    </row>
    <row r="427">
      <c r="A427" s="36"/>
    </row>
    <row r="428">
      <c r="A428" s="36"/>
    </row>
    <row r="429">
      <c r="A429" s="36"/>
    </row>
    <row r="430">
      <c r="A430" s="36"/>
    </row>
    <row r="431">
      <c r="A431" s="36"/>
    </row>
    <row r="432">
      <c r="A432" s="36"/>
    </row>
    <row r="433">
      <c r="A433" s="36"/>
    </row>
    <row r="434">
      <c r="A434" s="36"/>
    </row>
    <row r="435">
      <c r="A435" s="36"/>
    </row>
    <row r="436">
      <c r="A436" s="36"/>
    </row>
    <row r="437">
      <c r="A437" s="36"/>
    </row>
    <row r="438">
      <c r="A438" s="36"/>
    </row>
    <row r="439">
      <c r="A439" s="36"/>
    </row>
    <row r="440">
      <c r="A440" s="36"/>
    </row>
    <row r="441">
      <c r="A441" s="36"/>
    </row>
    <row r="442">
      <c r="A442" s="36"/>
    </row>
    <row r="443">
      <c r="A443" s="36"/>
    </row>
    <row r="444">
      <c r="A444" s="36"/>
    </row>
    <row r="445">
      <c r="A445" s="36"/>
    </row>
    <row r="446">
      <c r="A446" s="36"/>
    </row>
    <row r="447">
      <c r="A447" s="36"/>
    </row>
    <row r="448">
      <c r="A448" s="36"/>
    </row>
    <row r="449">
      <c r="A449" s="36"/>
    </row>
    <row r="450">
      <c r="A450" s="36"/>
    </row>
    <row r="451">
      <c r="A451" s="36"/>
    </row>
    <row r="452">
      <c r="A452" s="36"/>
    </row>
    <row r="453">
      <c r="A453" s="36"/>
    </row>
    <row r="454">
      <c r="A454" s="36"/>
    </row>
    <row r="455">
      <c r="A455" s="36"/>
    </row>
    <row r="456">
      <c r="A456" s="36"/>
    </row>
    <row r="457">
      <c r="A457" s="36"/>
    </row>
    <row r="458">
      <c r="A458" s="36"/>
    </row>
    <row r="459">
      <c r="A459" s="36"/>
    </row>
    <row r="460">
      <c r="A460" s="36"/>
    </row>
    <row r="461">
      <c r="A461" s="36"/>
    </row>
    <row r="462">
      <c r="A462" s="36"/>
    </row>
    <row r="463">
      <c r="A463" s="36"/>
    </row>
    <row r="464">
      <c r="A464" s="36"/>
    </row>
    <row r="465">
      <c r="A465" s="36"/>
    </row>
    <row r="466">
      <c r="A466" s="36"/>
    </row>
    <row r="467">
      <c r="A467" s="36"/>
    </row>
    <row r="468">
      <c r="A468" s="36"/>
    </row>
    <row r="469">
      <c r="A469" s="36"/>
    </row>
    <row r="470">
      <c r="A470" s="36"/>
    </row>
    <row r="471">
      <c r="A471" s="36"/>
    </row>
    <row r="472">
      <c r="A472" s="36"/>
    </row>
    <row r="473">
      <c r="A473" s="36"/>
    </row>
    <row r="474">
      <c r="A474" s="36"/>
    </row>
    <row r="475">
      <c r="A475" s="36"/>
    </row>
    <row r="476">
      <c r="A476" s="36"/>
    </row>
    <row r="477">
      <c r="A477" s="36"/>
    </row>
    <row r="478">
      <c r="A478" s="36"/>
    </row>
    <row r="479">
      <c r="A479" s="36"/>
    </row>
    <row r="480">
      <c r="A480" s="36"/>
    </row>
    <row r="481">
      <c r="A481" s="36"/>
    </row>
    <row r="482">
      <c r="A482" s="36"/>
    </row>
    <row r="483">
      <c r="A483" s="36"/>
    </row>
    <row r="484">
      <c r="A484" s="36"/>
    </row>
    <row r="485">
      <c r="A485" s="36"/>
    </row>
    <row r="486">
      <c r="A486" s="36"/>
    </row>
    <row r="487">
      <c r="A487" s="36"/>
    </row>
    <row r="488">
      <c r="A488" s="36"/>
    </row>
    <row r="489">
      <c r="A489" s="36"/>
    </row>
    <row r="490">
      <c r="A490" s="36"/>
    </row>
    <row r="491">
      <c r="A491" s="36"/>
    </row>
    <row r="492">
      <c r="A492" s="36"/>
    </row>
    <row r="493">
      <c r="A493" s="36"/>
    </row>
    <row r="494">
      <c r="A494" s="36"/>
    </row>
    <row r="495">
      <c r="A495" s="36"/>
    </row>
    <row r="496">
      <c r="A496" s="36"/>
    </row>
    <row r="497">
      <c r="A497" s="36"/>
    </row>
    <row r="498">
      <c r="A498" s="36"/>
    </row>
    <row r="499">
      <c r="A499" s="36"/>
    </row>
    <row r="500">
      <c r="A500" s="36"/>
    </row>
    <row r="501">
      <c r="A501" s="36"/>
    </row>
    <row r="502">
      <c r="A502" s="36"/>
    </row>
    <row r="503">
      <c r="A503" s="36"/>
    </row>
    <row r="504">
      <c r="A504" s="36"/>
    </row>
    <row r="505">
      <c r="A505" s="36"/>
    </row>
    <row r="506">
      <c r="A506" s="36"/>
    </row>
    <row r="507">
      <c r="A507" s="36"/>
    </row>
    <row r="508">
      <c r="A508" s="36"/>
    </row>
    <row r="509">
      <c r="A509" s="36"/>
    </row>
    <row r="510">
      <c r="A510" s="36"/>
    </row>
    <row r="511">
      <c r="A511" s="36"/>
    </row>
    <row r="512">
      <c r="A512" s="36"/>
    </row>
    <row r="513">
      <c r="A513" s="36"/>
    </row>
    <row r="514">
      <c r="A514" s="36"/>
    </row>
    <row r="515">
      <c r="A515" s="36"/>
    </row>
    <row r="516">
      <c r="A516" s="36"/>
    </row>
    <row r="517">
      <c r="A517" s="36"/>
    </row>
    <row r="518">
      <c r="A518" s="36"/>
    </row>
    <row r="519">
      <c r="A519" s="36"/>
    </row>
    <row r="520">
      <c r="A520" s="36"/>
    </row>
    <row r="521">
      <c r="A521" s="36"/>
    </row>
    <row r="522">
      <c r="A522" s="36"/>
    </row>
    <row r="523">
      <c r="A523" s="36"/>
    </row>
    <row r="524">
      <c r="A524" s="36"/>
    </row>
    <row r="525">
      <c r="A525" s="36"/>
    </row>
    <row r="526">
      <c r="A526" s="36"/>
    </row>
    <row r="527">
      <c r="A527" s="36"/>
    </row>
    <row r="528">
      <c r="A528" s="36"/>
    </row>
    <row r="529">
      <c r="A529" s="36"/>
    </row>
    <row r="530">
      <c r="A530" s="36"/>
    </row>
    <row r="531">
      <c r="A531" s="36"/>
    </row>
    <row r="532">
      <c r="A532" s="36"/>
    </row>
    <row r="533">
      <c r="A533" s="36"/>
    </row>
    <row r="534">
      <c r="A534" s="36"/>
    </row>
    <row r="535">
      <c r="A535" s="36"/>
    </row>
    <row r="536">
      <c r="A536" s="36"/>
    </row>
    <row r="537">
      <c r="A537" s="36"/>
    </row>
    <row r="538">
      <c r="A538" s="36"/>
    </row>
    <row r="539">
      <c r="A539" s="36"/>
    </row>
    <row r="540">
      <c r="A540" s="36"/>
    </row>
    <row r="541">
      <c r="A541" s="36"/>
    </row>
    <row r="542">
      <c r="A542" s="36"/>
    </row>
    <row r="543">
      <c r="A543" s="36"/>
    </row>
    <row r="544">
      <c r="A544" s="36"/>
    </row>
    <row r="545">
      <c r="A545" s="36"/>
    </row>
    <row r="546">
      <c r="A546" s="36"/>
    </row>
    <row r="547">
      <c r="A547" s="36"/>
    </row>
    <row r="548">
      <c r="A548" s="36"/>
    </row>
    <row r="549">
      <c r="A549" s="36"/>
    </row>
    <row r="550">
      <c r="A550" s="36"/>
    </row>
    <row r="551">
      <c r="A551" s="36"/>
    </row>
    <row r="552">
      <c r="A552" s="36"/>
    </row>
    <row r="553">
      <c r="A553" s="36"/>
    </row>
    <row r="554">
      <c r="A554" s="36"/>
    </row>
    <row r="555">
      <c r="A555" s="36"/>
    </row>
    <row r="556">
      <c r="A556" s="36"/>
    </row>
    <row r="557">
      <c r="A557" s="36"/>
    </row>
    <row r="558">
      <c r="A558" s="36"/>
    </row>
    <row r="559">
      <c r="A559" s="36"/>
    </row>
    <row r="560">
      <c r="A560" s="36"/>
    </row>
    <row r="561">
      <c r="A561" s="36"/>
    </row>
    <row r="562">
      <c r="A562" s="36"/>
    </row>
    <row r="563">
      <c r="A563" s="36"/>
    </row>
    <row r="564">
      <c r="A564" s="36"/>
    </row>
    <row r="565">
      <c r="A565" s="36"/>
    </row>
    <row r="566">
      <c r="A566" s="36"/>
    </row>
    <row r="567">
      <c r="A567" s="36"/>
    </row>
    <row r="568">
      <c r="A568" s="36"/>
    </row>
    <row r="569">
      <c r="A569" s="36"/>
    </row>
    <row r="570">
      <c r="A570" s="36"/>
    </row>
    <row r="571">
      <c r="A571" s="36"/>
    </row>
    <row r="572">
      <c r="A572" s="36"/>
    </row>
    <row r="573">
      <c r="A573" s="36"/>
    </row>
    <row r="574">
      <c r="A574" s="36"/>
    </row>
    <row r="575">
      <c r="A575" s="36"/>
    </row>
    <row r="576">
      <c r="A576" s="36"/>
    </row>
    <row r="577">
      <c r="A577" s="36"/>
    </row>
    <row r="578">
      <c r="A578" s="36"/>
    </row>
    <row r="579">
      <c r="A579" s="36"/>
    </row>
    <row r="580">
      <c r="A580" s="36"/>
    </row>
    <row r="581">
      <c r="A581" s="36"/>
    </row>
    <row r="582">
      <c r="A582" s="36"/>
    </row>
    <row r="583">
      <c r="A583" s="36"/>
    </row>
    <row r="584">
      <c r="A584" s="36"/>
    </row>
    <row r="585">
      <c r="A585" s="36"/>
    </row>
    <row r="586">
      <c r="A586" s="36"/>
    </row>
    <row r="587">
      <c r="A587" s="36"/>
    </row>
    <row r="588">
      <c r="A588" s="36"/>
    </row>
    <row r="589">
      <c r="A589" s="36"/>
    </row>
    <row r="590">
      <c r="A590" s="36"/>
    </row>
    <row r="591">
      <c r="A591" s="36"/>
    </row>
    <row r="592">
      <c r="A592" s="36"/>
    </row>
    <row r="593">
      <c r="A593" s="36"/>
    </row>
    <row r="594">
      <c r="A594" s="36"/>
    </row>
    <row r="595">
      <c r="A595" s="36"/>
    </row>
    <row r="596">
      <c r="A596" s="36"/>
    </row>
    <row r="597">
      <c r="A597" s="36"/>
    </row>
    <row r="598">
      <c r="A598" s="36"/>
    </row>
    <row r="599">
      <c r="A599" s="36"/>
    </row>
    <row r="600">
      <c r="A600" s="36"/>
    </row>
    <row r="601">
      <c r="A601" s="36"/>
    </row>
    <row r="602">
      <c r="A602" s="36"/>
    </row>
    <row r="603">
      <c r="A603" s="36"/>
    </row>
    <row r="604">
      <c r="A604" s="36"/>
    </row>
    <row r="605">
      <c r="A605" s="36"/>
    </row>
    <row r="606">
      <c r="A606" s="36"/>
    </row>
    <row r="607">
      <c r="A607" s="36"/>
    </row>
    <row r="608">
      <c r="A608" s="36"/>
    </row>
    <row r="609">
      <c r="A609" s="36"/>
    </row>
    <row r="610">
      <c r="A610" s="36"/>
    </row>
    <row r="611">
      <c r="A611" s="36"/>
    </row>
    <row r="612">
      <c r="A612" s="36"/>
    </row>
    <row r="613">
      <c r="A613" s="36"/>
    </row>
    <row r="614">
      <c r="A614" s="36"/>
    </row>
    <row r="615">
      <c r="A615" s="36"/>
    </row>
    <row r="616">
      <c r="A616" s="36"/>
    </row>
    <row r="617">
      <c r="A617" s="36"/>
    </row>
    <row r="618">
      <c r="A618" s="36"/>
    </row>
    <row r="619">
      <c r="A619" s="36"/>
    </row>
    <row r="620">
      <c r="A620" s="36"/>
    </row>
    <row r="621">
      <c r="A621" s="36"/>
    </row>
    <row r="622">
      <c r="A622" s="36"/>
    </row>
    <row r="623">
      <c r="A623" s="36"/>
    </row>
    <row r="624">
      <c r="A624" s="36"/>
    </row>
    <row r="625">
      <c r="A625" s="36"/>
    </row>
    <row r="626">
      <c r="A626" s="36"/>
    </row>
    <row r="627">
      <c r="A627" s="36"/>
    </row>
    <row r="628">
      <c r="A628" s="36"/>
    </row>
    <row r="629">
      <c r="A629" s="36"/>
    </row>
    <row r="630">
      <c r="A630" s="36"/>
    </row>
    <row r="631">
      <c r="A631" s="36"/>
    </row>
    <row r="632">
      <c r="A632" s="36"/>
    </row>
    <row r="633">
      <c r="A633" s="36"/>
    </row>
    <row r="634">
      <c r="A634" s="36"/>
    </row>
    <row r="635">
      <c r="A635" s="36"/>
    </row>
    <row r="636">
      <c r="A636" s="36"/>
    </row>
    <row r="637">
      <c r="A637" s="36"/>
    </row>
    <row r="638">
      <c r="A638" s="36"/>
    </row>
    <row r="639">
      <c r="A639" s="36"/>
    </row>
    <row r="640">
      <c r="A640" s="36"/>
    </row>
    <row r="641">
      <c r="A641" s="36"/>
    </row>
    <row r="642">
      <c r="A642" s="36"/>
    </row>
    <row r="643">
      <c r="A643" s="36"/>
    </row>
    <row r="644">
      <c r="A644" s="36"/>
    </row>
    <row r="645">
      <c r="A645" s="36"/>
    </row>
    <row r="646">
      <c r="A646" s="36"/>
    </row>
    <row r="647">
      <c r="A647" s="36"/>
    </row>
    <row r="648">
      <c r="A648" s="36"/>
    </row>
    <row r="649">
      <c r="A649" s="36"/>
    </row>
    <row r="650">
      <c r="A650" s="36"/>
    </row>
    <row r="651">
      <c r="A651" s="36"/>
    </row>
    <row r="652">
      <c r="A652" s="36"/>
    </row>
    <row r="653">
      <c r="A653" s="36"/>
    </row>
    <row r="654">
      <c r="A654" s="36"/>
    </row>
    <row r="655">
      <c r="A655" s="36"/>
    </row>
    <row r="656">
      <c r="A656" s="36"/>
    </row>
    <row r="657">
      <c r="A657" s="36"/>
    </row>
    <row r="658">
      <c r="A658" s="36"/>
    </row>
    <row r="659">
      <c r="A659" s="36"/>
    </row>
    <row r="660">
      <c r="A660" s="36"/>
    </row>
    <row r="661">
      <c r="A661" s="36"/>
    </row>
    <row r="662">
      <c r="A662" s="36"/>
    </row>
    <row r="663">
      <c r="A663" s="36"/>
    </row>
    <row r="664">
      <c r="A664" s="36"/>
    </row>
    <row r="665">
      <c r="A665" s="36"/>
    </row>
    <row r="666">
      <c r="A666" s="36"/>
    </row>
    <row r="667">
      <c r="A667" s="36"/>
    </row>
    <row r="668">
      <c r="A668" s="36"/>
    </row>
    <row r="669">
      <c r="A669" s="36"/>
    </row>
    <row r="670">
      <c r="A670" s="36"/>
    </row>
    <row r="671">
      <c r="A671" s="36"/>
    </row>
    <row r="672">
      <c r="A672" s="36"/>
    </row>
    <row r="673">
      <c r="A673" s="36"/>
    </row>
    <row r="674">
      <c r="A674" s="36"/>
    </row>
    <row r="675">
      <c r="A675" s="36"/>
    </row>
    <row r="676">
      <c r="A676" s="36"/>
    </row>
    <row r="677">
      <c r="A677" s="36"/>
    </row>
    <row r="678">
      <c r="A678" s="36"/>
    </row>
    <row r="679">
      <c r="A679" s="36"/>
    </row>
    <row r="680">
      <c r="A680" s="36"/>
    </row>
    <row r="681">
      <c r="A681" s="36"/>
    </row>
    <row r="682">
      <c r="A682" s="36"/>
    </row>
    <row r="683">
      <c r="A683" s="36"/>
    </row>
    <row r="684">
      <c r="A684" s="36"/>
    </row>
    <row r="685">
      <c r="A685" s="36"/>
    </row>
    <row r="686">
      <c r="A686" s="36"/>
    </row>
    <row r="687">
      <c r="A687" s="36"/>
    </row>
    <row r="688">
      <c r="A688" s="36"/>
    </row>
    <row r="689">
      <c r="A689" s="36"/>
    </row>
    <row r="690">
      <c r="A690" s="36"/>
    </row>
    <row r="691">
      <c r="A691" s="36"/>
    </row>
    <row r="692">
      <c r="A692" s="36"/>
    </row>
    <row r="693">
      <c r="A693" s="36"/>
    </row>
    <row r="694">
      <c r="A694" s="36"/>
    </row>
    <row r="695">
      <c r="A695" s="36"/>
    </row>
    <row r="696">
      <c r="A696" s="36"/>
    </row>
    <row r="697">
      <c r="A697" s="36"/>
    </row>
    <row r="698">
      <c r="A698" s="36"/>
    </row>
    <row r="699">
      <c r="A699" s="36"/>
    </row>
    <row r="700">
      <c r="A700" s="36"/>
    </row>
    <row r="701">
      <c r="A701" s="36"/>
    </row>
    <row r="702">
      <c r="A702" s="36"/>
    </row>
    <row r="703">
      <c r="A703" s="36"/>
    </row>
    <row r="704">
      <c r="A704" s="36"/>
    </row>
    <row r="705">
      <c r="A705" s="36"/>
    </row>
    <row r="706">
      <c r="A706" s="36"/>
    </row>
    <row r="707">
      <c r="A707" s="36"/>
    </row>
    <row r="708">
      <c r="A708" s="36"/>
    </row>
    <row r="709">
      <c r="A709" s="36"/>
    </row>
    <row r="710">
      <c r="A710" s="36"/>
    </row>
    <row r="711">
      <c r="A711" s="36"/>
    </row>
    <row r="712">
      <c r="A712" s="36"/>
    </row>
    <row r="713">
      <c r="A713" s="36"/>
    </row>
    <row r="714">
      <c r="A714" s="36"/>
    </row>
    <row r="715">
      <c r="A715" s="36"/>
    </row>
    <row r="716">
      <c r="A716" s="36"/>
    </row>
    <row r="717">
      <c r="A717" s="36"/>
    </row>
    <row r="718">
      <c r="A718" s="36"/>
    </row>
    <row r="719">
      <c r="A719" s="36"/>
    </row>
    <row r="720">
      <c r="A720" s="36"/>
    </row>
    <row r="721">
      <c r="A721" s="36"/>
    </row>
    <row r="722">
      <c r="A722" s="36"/>
    </row>
    <row r="723">
      <c r="A723" s="36"/>
    </row>
    <row r="724">
      <c r="A724" s="36"/>
    </row>
    <row r="725">
      <c r="A725" s="36"/>
    </row>
    <row r="726">
      <c r="A726" s="36"/>
    </row>
    <row r="727">
      <c r="A727" s="36"/>
    </row>
    <row r="728">
      <c r="A728" s="36"/>
    </row>
    <row r="729">
      <c r="A729" s="36"/>
    </row>
    <row r="730">
      <c r="A730" s="36"/>
    </row>
    <row r="731">
      <c r="A731" s="36"/>
    </row>
    <row r="732">
      <c r="A732" s="36"/>
    </row>
    <row r="733">
      <c r="A733" s="36"/>
    </row>
    <row r="734">
      <c r="A734" s="36"/>
    </row>
    <row r="735">
      <c r="A735" s="36"/>
    </row>
    <row r="736">
      <c r="A736" s="36"/>
    </row>
    <row r="737">
      <c r="A737" s="36"/>
    </row>
    <row r="738">
      <c r="A738" s="36"/>
    </row>
    <row r="739">
      <c r="A739" s="36"/>
    </row>
    <row r="740">
      <c r="A740" s="36"/>
    </row>
    <row r="741">
      <c r="A741" s="36"/>
    </row>
    <row r="742">
      <c r="A742" s="36"/>
    </row>
    <row r="743">
      <c r="A743" s="36"/>
    </row>
    <row r="744">
      <c r="A744" s="36"/>
    </row>
    <row r="745">
      <c r="A745" s="36"/>
    </row>
    <row r="746">
      <c r="A746" s="36"/>
    </row>
    <row r="747">
      <c r="A747" s="36"/>
    </row>
    <row r="748">
      <c r="A748" s="36"/>
    </row>
    <row r="749">
      <c r="A749" s="36"/>
    </row>
    <row r="750">
      <c r="A750" s="36"/>
    </row>
    <row r="751">
      <c r="A751" s="36"/>
    </row>
    <row r="752">
      <c r="A752" s="36"/>
    </row>
    <row r="753">
      <c r="A753" s="36"/>
    </row>
    <row r="754">
      <c r="A754" s="36"/>
    </row>
    <row r="755">
      <c r="A755" s="36"/>
    </row>
    <row r="756">
      <c r="A756" s="36"/>
    </row>
    <row r="757">
      <c r="A757" s="36"/>
    </row>
    <row r="758">
      <c r="A758" s="36"/>
    </row>
    <row r="759">
      <c r="A759" s="36"/>
    </row>
    <row r="760">
      <c r="A760" s="36"/>
    </row>
    <row r="761">
      <c r="A761" s="36"/>
    </row>
    <row r="762">
      <c r="A762" s="36"/>
    </row>
    <row r="763">
      <c r="A763" s="36"/>
    </row>
    <row r="764">
      <c r="A764" s="36"/>
    </row>
    <row r="765">
      <c r="A765" s="36"/>
    </row>
    <row r="766">
      <c r="A766" s="36"/>
    </row>
    <row r="767">
      <c r="A767" s="36"/>
    </row>
    <row r="768">
      <c r="A768" s="36"/>
    </row>
    <row r="769">
      <c r="A769" s="36"/>
    </row>
    <row r="770">
      <c r="A770" s="36"/>
    </row>
    <row r="771">
      <c r="A771" s="36"/>
    </row>
    <row r="772">
      <c r="A772" s="36"/>
    </row>
    <row r="773">
      <c r="A773" s="36"/>
    </row>
    <row r="774">
      <c r="A774" s="36"/>
    </row>
    <row r="775">
      <c r="A775" s="36"/>
    </row>
    <row r="776">
      <c r="A776" s="36"/>
    </row>
    <row r="777">
      <c r="A777" s="36"/>
    </row>
    <row r="778">
      <c r="A778" s="36"/>
    </row>
    <row r="779">
      <c r="A779" s="36"/>
    </row>
    <row r="780">
      <c r="A780" s="36"/>
    </row>
    <row r="781">
      <c r="A781" s="36"/>
    </row>
    <row r="782">
      <c r="A782" s="36"/>
    </row>
    <row r="783">
      <c r="A783" s="36"/>
    </row>
    <row r="784">
      <c r="A784" s="36"/>
    </row>
    <row r="785">
      <c r="A785" s="36"/>
    </row>
    <row r="786">
      <c r="A786" s="36"/>
    </row>
    <row r="787">
      <c r="A787" s="36"/>
    </row>
    <row r="788">
      <c r="A788" s="36"/>
    </row>
    <row r="789">
      <c r="A789" s="36"/>
    </row>
    <row r="790">
      <c r="A790" s="36"/>
    </row>
    <row r="791">
      <c r="A791" s="36"/>
    </row>
    <row r="792">
      <c r="A792" s="36"/>
    </row>
    <row r="793">
      <c r="A793" s="36"/>
    </row>
    <row r="794">
      <c r="A794" s="36"/>
    </row>
    <row r="795">
      <c r="A795" s="36"/>
    </row>
    <row r="796">
      <c r="A796" s="36"/>
    </row>
    <row r="797">
      <c r="A797" s="36"/>
    </row>
    <row r="798">
      <c r="A798" s="36"/>
    </row>
    <row r="799">
      <c r="A799" s="36"/>
    </row>
    <row r="800">
      <c r="A800" s="36"/>
    </row>
    <row r="801">
      <c r="A801" s="36"/>
    </row>
    <row r="802">
      <c r="A802" s="36"/>
    </row>
    <row r="803">
      <c r="A803" s="36"/>
    </row>
    <row r="804">
      <c r="A804" s="36"/>
    </row>
    <row r="805">
      <c r="A805" s="36"/>
    </row>
    <row r="806">
      <c r="A806" s="36"/>
    </row>
    <row r="807">
      <c r="A807" s="36"/>
    </row>
    <row r="808">
      <c r="A808" s="36"/>
    </row>
    <row r="809">
      <c r="A809" s="36"/>
    </row>
    <row r="810">
      <c r="A810" s="36"/>
    </row>
    <row r="811">
      <c r="A811" s="36"/>
    </row>
    <row r="812">
      <c r="A812" s="36"/>
    </row>
    <row r="813">
      <c r="A813" s="36"/>
    </row>
    <row r="814">
      <c r="A814" s="36"/>
    </row>
    <row r="815">
      <c r="A815" s="36"/>
    </row>
    <row r="816">
      <c r="A816" s="36"/>
    </row>
    <row r="817">
      <c r="A817" s="36"/>
    </row>
    <row r="818">
      <c r="A818" s="36"/>
    </row>
    <row r="819">
      <c r="A819" s="36"/>
    </row>
    <row r="820">
      <c r="A820" s="36"/>
    </row>
    <row r="821">
      <c r="A821" s="36"/>
    </row>
    <row r="822">
      <c r="A822" s="36"/>
    </row>
    <row r="823">
      <c r="A823" s="36"/>
    </row>
    <row r="824">
      <c r="A824" s="36"/>
    </row>
    <row r="825">
      <c r="A825" s="36"/>
    </row>
    <row r="826">
      <c r="A826" s="36"/>
    </row>
    <row r="827">
      <c r="A827" s="36"/>
    </row>
    <row r="828">
      <c r="A828" s="36"/>
    </row>
    <row r="829">
      <c r="A829" s="36"/>
    </row>
    <row r="830">
      <c r="A830" s="36"/>
    </row>
    <row r="831">
      <c r="A831" s="36"/>
    </row>
    <row r="832">
      <c r="A832" s="36"/>
    </row>
    <row r="833">
      <c r="A833" s="36"/>
    </row>
    <row r="834">
      <c r="A834" s="36"/>
    </row>
    <row r="835">
      <c r="A835" s="36"/>
    </row>
    <row r="836">
      <c r="A836" s="36"/>
    </row>
    <row r="837">
      <c r="A837" s="36"/>
    </row>
    <row r="838">
      <c r="A838" s="36"/>
    </row>
    <row r="839">
      <c r="A839" s="36"/>
    </row>
    <row r="840">
      <c r="A840" s="36"/>
    </row>
    <row r="841">
      <c r="A841" s="36"/>
    </row>
    <row r="842">
      <c r="A842" s="36"/>
    </row>
    <row r="843">
      <c r="A843" s="36"/>
    </row>
    <row r="844">
      <c r="A844" s="36"/>
    </row>
    <row r="845">
      <c r="A845" s="36"/>
    </row>
    <row r="846">
      <c r="A846" s="36"/>
    </row>
    <row r="847">
      <c r="A847" s="36"/>
    </row>
    <row r="848">
      <c r="A848" s="36"/>
    </row>
    <row r="849">
      <c r="A849" s="36"/>
    </row>
    <row r="850">
      <c r="A850" s="36"/>
    </row>
    <row r="851">
      <c r="A851" s="36"/>
    </row>
    <row r="852">
      <c r="A852" s="36"/>
    </row>
    <row r="853">
      <c r="A853" s="36"/>
    </row>
    <row r="854">
      <c r="A854" s="36"/>
    </row>
    <row r="855">
      <c r="A855" s="36"/>
    </row>
    <row r="856">
      <c r="A856" s="36"/>
    </row>
    <row r="857">
      <c r="A857" s="36"/>
    </row>
    <row r="858">
      <c r="A858" s="36"/>
    </row>
    <row r="859">
      <c r="A859" s="36"/>
    </row>
    <row r="860">
      <c r="A860" s="36"/>
    </row>
    <row r="861">
      <c r="A861" s="36"/>
    </row>
    <row r="862">
      <c r="A862" s="36"/>
    </row>
    <row r="863">
      <c r="A863" s="36"/>
    </row>
    <row r="864">
      <c r="A864" s="36"/>
    </row>
    <row r="865">
      <c r="A865" s="36"/>
    </row>
    <row r="866">
      <c r="A866" s="36"/>
    </row>
    <row r="867">
      <c r="A867" s="36"/>
    </row>
    <row r="868">
      <c r="A868" s="36"/>
    </row>
    <row r="869">
      <c r="A869" s="36"/>
    </row>
    <row r="870">
      <c r="A870" s="36"/>
    </row>
    <row r="871">
      <c r="A871" s="36"/>
    </row>
    <row r="872">
      <c r="A872" s="36"/>
    </row>
    <row r="873">
      <c r="A873" s="36"/>
    </row>
    <row r="874">
      <c r="A874" s="36"/>
    </row>
    <row r="875">
      <c r="A875" s="36"/>
    </row>
    <row r="876">
      <c r="A876" s="36"/>
    </row>
    <row r="877">
      <c r="A877" s="36"/>
    </row>
    <row r="878">
      <c r="A878" s="36"/>
    </row>
    <row r="879">
      <c r="A879" s="36"/>
    </row>
    <row r="880">
      <c r="A880" s="36"/>
    </row>
    <row r="881">
      <c r="A881" s="36"/>
    </row>
    <row r="882">
      <c r="A882" s="36"/>
    </row>
    <row r="883">
      <c r="A883" s="36"/>
    </row>
    <row r="884">
      <c r="A884" s="36"/>
    </row>
    <row r="885">
      <c r="A885" s="36"/>
    </row>
    <row r="886">
      <c r="A886" s="36"/>
    </row>
    <row r="887">
      <c r="A887" s="36"/>
    </row>
    <row r="888">
      <c r="A888" s="36"/>
    </row>
    <row r="889">
      <c r="A889" s="36"/>
    </row>
    <row r="890">
      <c r="A890" s="36"/>
    </row>
    <row r="891">
      <c r="A891" s="36"/>
    </row>
    <row r="892">
      <c r="A892" s="36"/>
    </row>
    <row r="893">
      <c r="A893" s="36"/>
    </row>
    <row r="894">
      <c r="A894" s="36"/>
    </row>
    <row r="895">
      <c r="A895" s="36"/>
    </row>
    <row r="896">
      <c r="A896" s="36"/>
    </row>
    <row r="897">
      <c r="A897" s="36"/>
    </row>
    <row r="898">
      <c r="A898" s="36"/>
    </row>
    <row r="899">
      <c r="A899" s="36"/>
    </row>
    <row r="900">
      <c r="A900" s="36"/>
    </row>
    <row r="901">
      <c r="A901" s="36"/>
    </row>
    <row r="902">
      <c r="A902" s="36"/>
    </row>
    <row r="903">
      <c r="A903" s="36"/>
    </row>
    <row r="904">
      <c r="A904" s="36"/>
    </row>
    <row r="905">
      <c r="A905" s="36"/>
    </row>
    <row r="906">
      <c r="A906" s="36"/>
    </row>
    <row r="907">
      <c r="A907" s="36"/>
    </row>
    <row r="908">
      <c r="A908" s="36"/>
    </row>
    <row r="909">
      <c r="A909" s="36"/>
    </row>
    <row r="910">
      <c r="A910" s="36"/>
    </row>
    <row r="911">
      <c r="A911" s="36"/>
    </row>
    <row r="912">
      <c r="A912" s="36"/>
    </row>
    <row r="913">
      <c r="A913" s="36"/>
    </row>
    <row r="914">
      <c r="A914" s="36"/>
    </row>
    <row r="915">
      <c r="A915" s="36"/>
    </row>
    <row r="916">
      <c r="A916" s="36"/>
    </row>
    <row r="917">
      <c r="A917" s="36"/>
    </row>
    <row r="918">
      <c r="A918" s="36"/>
    </row>
    <row r="919">
      <c r="A919" s="36"/>
    </row>
    <row r="920">
      <c r="A920" s="36"/>
    </row>
    <row r="921">
      <c r="A921" s="36"/>
    </row>
    <row r="922">
      <c r="A922" s="36"/>
    </row>
    <row r="923">
      <c r="A923" s="36"/>
    </row>
    <row r="924">
      <c r="A924" s="36"/>
    </row>
    <row r="925">
      <c r="A925" s="36"/>
    </row>
    <row r="926">
      <c r="A926" s="36"/>
    </row>
    <row r="927">
      <c r="A927" s="36"/>
    </row>
    <row r="928">
      <c r="A928" s="36"/>
    </row>
    <row r="929">
      <c r="A929" s="36"/>
    </row>
    <row r="930">
      <c r="A930" s="36"/>
    </row>
    <row r="931">
      <c r="A931" s="36"/>
    </row>
    <row r="932">
      <c r="A932" s="36"/>
    </row>
    <row r="933">
      <c r="A933" s="36"/>
    </row>
    <row r="934">
      <c r="A934" s="36"/>
    </row>
    <row r="935">
      <c r="A935" s="36"/>
    </row>
    <row r="936">
      <c r="A936" s="36"/>
    </row>
    <row r="937">
      <c r="A937" s="36"/>
    </row>
    <row r="938">
      <c r="A938" s="36"/>
    </row>
    <row r="939">
      <c r="A939" s="36"/>
    </row>
    <row r="940">
      <c r="A940" s="36"/>
    </row>
    <row r="941">
      <c r="A941" s="36"/>
    </row>
    <row r="942">
      <c r="A942" s="36"/>
    </row>
    <row r="943">
      <c r="A943" s="36"/>
    </row>
    <row r="944">
      <c r="A944" s="36"/>
    </row>
    <row r="945">
      <c r="A945" s="36"/>
    </row>
    <row r="946">
      <c r="A946" s="36"/>
    </row>
    <row r="947">
      <c r="A947" s="36"/>
    </row>
    <row r="948">
      <c r="A948" s="36"/>
    </row>
    <row r="949">
      <c r="A949" s="36"/>
    </row>
    <row r="950">
      <c r="A950" s="36"/>
    </row>
    <row r="951">
      <c r="A951" s="36"/>
    </row>
    <row r="952">
      <c r="A952" s="36"/>
    </row>
    <row r="953">
      <c r="A953" s="36"/>
    </row>
    <row r="954">
      <c r="A954" s="36"/>
    </row>
    <row r="955">
      <c r="A955" s="36"/>
    </row>
    <row r="956">
      <c r="A956" s="36"/>
    </row>
    <row r="957">
      <c r="A957" s="36"/>
    </row>
    <row r="958">
      <c r="A958" s="36"/>
    </row>
    <row r="959">
      <c r="A959" s="36"/>
    </row>
    <row r="960">
      <c r="A960" s="36"/>
    </row>
    <row r="961">
      <c r="A961" s="36"/>
    </row>
    <row r="962">
      <c r="A962" s="36"/>
    </row>
    <row r="963">
      <c r="A963" s="36"/>
    </row>
    <row r="964">
      <c r="A964" s="36"/>
    </row>
    <row r="965">
      <c r="A965" s="36"/>
    </row>
    <row r="966">
      <c r="A966" s="36"/>
    </row>
    <row r="967">
      <c r="A967" s="36"/>
    </row>
    <row r="968">
      <c r="A968" s="36"/>
    </row>
    <row r="969">
      <c r="A969" s="36"/>
    </row>
    <row r="970">
      <c r="A970" s="36"/>
    </row>
    <row r="971">
      <c r="A971" s="36"/>
    </row>
    <row r="972">
      <c r="A972" s="36"/>
    </row>
    <row r="973">
      <c r="A973" s="36"/>
    </row>
    <row r="974">
      <c r="A974" s="36"/>
    </row>
    <row r="975">
      <c r="A975" s="36"/>
    </row>
    <row r="976">
      <c r="A976" s="36"/>
    </row>
    <row r="977">
      <c r="A977" s="36"/>
    </row>
    <row r="978">
      <c r="A978" s="36"/>
    </row>
    <row r="979">
      <c r="A979" s="36"/>
    </row>
    <row r="980">
      <c r="A980" s="36"/>
    </row>
    <row r="981">
      <c r="A981" s="36"/>
    </row>
    <row r="982">
      <c r="A982" s="36"/>
    </row>
    <row r="983">
      <c r="A983" s="36"/>
    </row>
    <row r="984">
      <c r="A984" s="36"/>
    </row>
    <row r="985">
      <c r="A985" s="36"/>
    </row>
    <row r="986">
      <c r="A986" s="36"/>
    </row>
    <row r="987">
      <c r="A987" s="36"/>
    </row>
    <row r="988">
      <c r="A988" s="36"/>
    </row>
    <row r="989">
      <c r="A989" s="36"/>
    </row>
    <row r="990">
      <c r="A990" s="36"/>
    </row>
    <row r="991">
      <c r="A991" s="36"/>
    </row>
    <row r="992">
      <c r="A992" s="36"/>
    </row>
    <row r="993">
      <c r="A993" s="36"/>
    </row>
    <row r="994">
      <c r="A994" s="36"/>
    </row>
    <row r="995">
      <c r="A995" s="36"/>
    </row>
    <row r="996">
      <c r="A996" s="36"/>
    </row>
    <row r="997">
      <c r="A997" s="36"/>
    </row>
    <row r="998">
      <c r="A998" s="36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</cols>
  <sheetData>
    <row r="1">
      <c r="A1" s="142" t="s">
        <v>156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</row>
    <row r="2">
      <c r="A2" s="143" t="s">
        <v>132</v>
      </c>
      <c r="B2" s="53">
        <f>if(Scott_Knott_TestLG!B5&lt;Scott_Knott_TestLG!B4,1,0)</f>
        <v>0</v>
      </c>
      <c r="C2" s="53">
        <f>if(Scott_Knott_TestLG!C5&lt;Scott_Knott_TestLG!C4,1,0)</f>
        <v>1</v>
      </c>
      <c r="D2" s="53">
        <f>if(Scott_Knott_TestLG!D5&lt;Scott_Knott_TestLG!D4,1,0)</f>
        <v>1</v>
      </c>
      <c r="E2" s="53">
        <f>if(Scott_Knott_TestLG!E5&lt;Scott_Knott_TestLG!E4,1,0)</f>
        <v>1</v>
      </c>
      <c r="F2" s="53">
        <f>if(Scott_Knott_TestLG!F5&lt;Scott_Knott_TestLG!F4,1,0)</f>
        <v>0</v>
      </c>
      <c r="G2" s="53">
        <f>if(Scott_Knott_TestLG!G5&lt;Scott_Knott_TestLG!G4,1,0)</f>
        <v>1</v>
      </c>
      <c r="H2" s="53">
        <f>if(Scott_Knott_TestLG!H5&lt;Scott_Knott_TestLG!H4,1,0)</f>
        <v>1</v>
      </c>
      <c r="I2" s="53">
        <f>if(Scott_Knott_TestLG!I5&lt;Scott_Knott_TestLG!I4,1,0)</f>
        <v>0</v>
      </c>
      <c r="J2" s="53">
        <f>if(Scott_Knott_TestLG!J5&lt;Scott_Knott_TestLG!J4,1,0)</f>
        <v>0</v>
      </c>
      <c r="K2" s="53">
        <f>if(Scott_Knott_TestLG!K5&lt;Scott_Knott_TestLG!K4,1,0)</f>
        <v>0</v>
      </c>
      <c r="L2" s="53">
        <f>if(Scott_Knott_TestLG!L5&lt;Scott_Knott_TestLG!L4,1,0)</f>
        <v>0</v>
      </c>
      <c r="M2" s="46">
        <f t="shared" ref="M2:M4" si="1">SUM(B2:L2)</f>
        <v>5</v>
      </c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</row>
    <row r="3">
      <c r="A3" s="143" t="s">
        <v>134</v>
      </c>
      <c r="B3" s="53">
        <f>if(Scott_Knott_TestLG!B5=Scott_Knott_TestLG!B4,1,0)</f>
        <v>1</v>
      </c>
      <c r="C3" s="53">
        <f>if(Scott_Knott_TestLG!C5=Scott_Knott_TestLG!C4,1,0)</f>
        <v>0</v>
      </c>
      <c r="D3" s="53">
        <f>if(Scott_Knott_TestLG!D5=Scott_Knott_TestLG!D4,1,0)</f>
        <v>0</v>
      </c>
      <c r="E3" s="53">
        <f>if(Scott_Knott_TestLG!E5=Scott_Knott_TestLG!E4,1,0)</f>
        <v>0</v>
      </c>
      <c r="F3" s="53">
        <f>if(Scott_Knott_TestLG!F5=Scott_Knott_TestLG!F4,1,0)</f>
        <v>1</v>
      </c>
      <c r="G3" s="53">
        <f>if(Scott_Knott_TestLG!G5=Scott_Knott_TestLG!G4,1,0)</f>
        <v>0</v>
      </c>
      <c r="H3" s="53">
        <f>if(Scott_Knott_TestLG!H5=Scott_Knott_TestLG!H4,1,0)</f>
        <v>0</v>
      </c>
      <c r="I3" s="53">
        <f>if(Scott_Knott_TestLG!I5=Scott_Knott_TestLG!I4,1,0)</f>
        <v>1</v>
      </c>
      <c r="J3" s="53">
        <f>if(Scott_Knott_TestLG!J5=Scott_Knott_TestLG!J4,1,0)</f>
        <v>1</v>
      </c>
      <c r="K3" s="53">
        <f>if(Scott_Knott_TestLG!K5=Scott_Knott_TestLG!K4,1,0)</f>
        <v>0</v>
      </c>
      <c r="L3" s="53">
        <f>if(Scott_Knott_TestLG!L5=Scott_Knott_TestLG!L4,1,0)</f>
        <v>1</v>
      </c>
      <c r="M3" s="46">
        <f t="shared" si="1"/>
        <v>5</v>
      </c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</row>
    <row r="4">
      <c r="A4" s="143" t="s">
        <v>136</v>
      </c>
      <c r="B4" s="53">
        <f>if(Scott_Knott_TestLG!B5&gt;Scott_Knott_TestLG!B4,1,0)</f>
        <v>0</v>
      </c>
      <c r="C4" s="53">
        <f>if(Scott_Knott_TestLG!C5&gt;Scott_Knott_TestLG!C4,1,0)</f>
        <v>0</v>
      </c>
      <c r="D4" s="53">
        <f>if(Scott_Knott_TestLG!D5&gt;Scott_Knott_TestLG!D4,1,0)</f>
        <v>0</v>
      </c>
      <c r="E4" s="53">
        <f>if(Scott_Knott_TestLG!E5&gt;Scott_Knott_TestLG!E4,1,0)</f>
        <v>0</v>
      </c>
      <c r="F4" s="53">
        <f>if(Scott_Knott_TestLG!F5&gt;Scott_Knott_TestLG!F4,1,0)</f>
        <v>0</v>
      </c>
      <c r="G4" s="53">
        <f>if(Scott_Knott_TestLG!G5&gt;Scott_Knott_TestLG!G4,1,0)</f>
        <v>0</v>
      </c>
      <c r="H4" s="53">
        <f>if(Scott_Knott_TestLG!H5&gt;Scott_Knott_TestLG!H4,1,0)</f>
        <v>0</v>
      </c>
      <c r="I4" s="53">
        <f>if(Scott_Knott_TestLG!I5&gt;Scott_Knott_TestLG!I4,1,0)</f>
        <v>0</v>
      </c>
      <c r="J4" s="53">
        <f>if(Scott_Knott_TestLG!J5&gt;Scott_Knott_TestLG!J4,1,0)</f>
        <v>0</v>
      </c>
      <c r="K4" s="53">
        <f>if(Scott_Knott_TestLG!K5&gt;Scott_Knott_TestLG!K4,1,0)</f>
        <v>1</v>
      </c>
      <c r="L4" s="53">
        <f>if(Scott_Knott_TestLG!L5&gt;Scott_Knott_TestLG!L4,1,0)</f>
        <v>0</v>
      </c>
      <c r="M4" s="46">
        <f t="shared" si="1"/>
        <v>1</v>
      </c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</row>
    <row r="5">
      <c r="A5" s="56"/>
      <c r="C5" s="56"/>
      <c r="D5" s="56"/>
      <c r="E5" s="46"/>
      <c r="F5" s="56"/>
      <c r="G5" s="56"/>
      <c r="I5" s="56"/>
      <c r="J5" s="68"/>
      <c r="K5" s="68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</row>
    <row r="6">
      <c r="A6" s="142" t="s">
        <v>157</v>
      </c>
      <c r="C6" s="56"/>
      <c r="D6" s="56"/>
      <c r="E6" s="46"/>
      <c r="F6" s="56"/>
      <c r="G6" s="56"/>
      <c r="I6" s="56"/>
      <c r="J6" s="68"/>
      <c r="K6" s="68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</row>
    <row r="7">
      <c r="A7" s="143" t="s">
        <v>132</v>
      </c>
      <c r="B7" s="36">
        <f>if(Scott_Knott_TestLG!B12&lt;Scott_Knott_TestLG!B11,1,0)</f>
        <v>0</v>
      </c>
      <c r="C7" s="36">
        <f>if(Scott_Knott_TestLG!C12&lt;Scott_Knott_TestLG!C11,1,0)</f>
        <v>0</v>
      </c>
      <c r="D7" s="36">
        <f>if(Scott_Knott_TestLG!D12&lt;Scott_Knott_TestLG!D11,1,0)</f>
        <v>0</v>
      </c>
      <c r="E7" s="36">
        <f>if(Scott_Knott_TestLG!E12&lt;Scott_Knott_TestLG!E11,1,0)</f>
        <v>0</v>
      </c>
      <c r="F7" s="36">
        <f>if(Scott_Knott_TestLG!F12&lt;Scott_Knott_TestLG!F11,1,0)</f>
        <v>0</v>
      </c>
      <c r="G7" s="36">
        <f>if(Scott_Knott_TestLG!G12&lt;Scott_Knott_TestLG!G11,1,0)</f>
        <v>0</v>
      </c>
      <c r="H7" s="36">
        <f>if(Scott_Knott_TestLG!H12&lt;Scott_Knott_TestLG!H11,1,0)</f>
        <v>0</v>
      </c>
      <c r="I7" s="36">
        <f>if(Scott_Knott_TestLG!I12&lt;Scott_Knott_TestLG!I11,1,0)</f>
        <v>0</v>
      </c>
      <c r="J7" s="36">
        <f>if(Scott_Knott_TestLG!J12&lt;Scott_Knott_TestLG!J11,1,0)</f>
        <v>0</v>
      </c>
      <c r="K7" s="36">
        <f>if(Scott_Knott_TestLG!K12&lt;Scott_Knott_TestLG!K11,1,0)</f>
        <v>0</v>
      </c>
      <c r="L7" s="36">
        <f>if(Scott_Knott_TestLG!L12&lt;Scott_Knott_TestLG!L11,1,0)</f>
        <v>0</v>
      </c>
      <c r="M7" s="36">
        <f t="shared" ref="M7:M9" si="2">SUM(B7:L7)</f>
        <v>0</v>
      </c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</row>
    <row r="8">
      <c r="A8" s="143" t="s">
        <v>134</v>
      </c>
      <c r="B8" s="6">
        <f>if(Scott_Knott_TestLG!B12=Scott_Knott_TestLG!B11,1,0)</f>
        <v>1</v>
      </c>
      <c r="C8" s="6">
        <f>if(Scott_Knott_TestLG!C12=Scott_Knott_TestLG!C11,1,0)</f>
        <v>0</v>
      </c>
      <c r="D8" s="6">
        <f>if(Scott_Knott_TestLG!D12=Scott_Knott_TestLG!D11,1,0)</f>
        <v>0</v>
      </c>
      <c r="E8" s="6">
        <f>if(Scott_Knott_TestLG!E12=Scott_Knott_TestLG!E11,1,0)</f>
        <v>0</v>
      </c>
      <c r="F8" s="6">
        <f>if(Scott_Knott_TestLG!F12=Scott_Knott_TestLG!F11,1,0)</f>
        <v>1</v>
      </c>
      <c r="G8" s="6">
        <f>if(Scott_Knott_TestLG!G12=Scott_Knott_TestLG!G11,1,0)</f>
        <v>0</v>
      </c>
      <c r="H8" s="6">
        <f>if(Scott_Knott_TestLG!H12=Scott_Knott_TestLG!H11,1,0)</f>
        <v>1</v>
      </c>
      <c r="I8" s="6">
        <f>if(Scott_Knott_TestLG!I12=Scott_Knott_TestLG!I11,1,0)</f>
        <v>1</v>
      </c>
      <c r="J8" s="6">
        <f>if(Scott_Knott_TestLG!J12=Scott_Knott_TestLG!J11,1,0)</f>
        <v>1</v>
      </c>
      <c r="K8" s="6">
        <f>if(Scott_Knott_TestLG!K12=Scott_Knott_TestLG!K11,1,0)</f>
        <v>1</v>
      </c>
      <c r="L8" s="6">
        <f>if(Scott_Knott_TestLG!L12=Scott_Knott_TestLG!L11,1,0)</f>
        <v>1</v>
      </c>
      <c r="M8" s="36">
        <f t="shared" si="2"/>
        <v>7</v>
      </c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</row>
    <row r="9">
      <c r="A9" s="143" t="s">
        <v>136</v>
      </c>
      <c r="B9" s="36">
        <f>if(Scott_Knott_TestLG!B12&gt;Scott_Knott_TestLG!B11,1,0)</f>
        <v>0</v>
      </c>
      <c r="C9" s="36">
        <f>if(Scott_Knott_TestLG!C12&gt;Scott_Knott_TestLG!C11,1,0)</f>
        <v>1</v>
      </c>
      <c r="D9" s="36">
        <f>if(Scott_Knott_TestLG!D12&gt;Scott_Knott_TestLG!D11,1,0)</f>
        <v>1</v>
      </c>
      <c r="E9" s="36">
        <f>if(Scott_Knott_TestLG!E12&gt;Scott_Knott_TestLG!E11,1,0)</f>
        <v>1</v>
      </c>
      <c r="F9" s="36">
        <f>if(Scott_Knott_TestLG!F12&gt;Scott_Knott_TestLG!F11,1,0)</f>
        <v>0</v>
      </c>
      <c r="G9" s="36">
        <f>if(Scott_Knott_TestLG!G12&gt;Scott_Knott_TestLG!G11,1,0)</f>
        <v>1</v>
      </c>
      <c r="H9" s="36">
        <f>if(Scott_Knott_TestLG!H12&gt;Scott_Knott_TestLG!H11,1,0)</f>
        <v>0</v>
      </c>
      <c r="I9" s="36">
        <f>if(Scott_Knott_TestLG!I12&gt;Scott_Knott_TestLG!I11,1,0)</f>
        <v>0</v>
      </c>
      <c r="J9" s="36">
        <f>if(Scott_Knott_TestLG!J12&gt;Scott_Knott_TestLG!J11,1,0)</f>
        <v>0</v>
      </c>
      <c r="K9" s="36">
        <f>if(Scott_Knott_TestLG!K12&gt;Scott_Knott_TestLG!K11,1,0)</f>
        <v>0</v>
      </c>
      <c r="L9" s="36">
        <f>if(Scott_Knott_TestLG!L12&gt;Scott_Knott_TestLG!L11,1,0)</f>
        <v>0</v>
      </c>
      <c r="M9" s="36">
        <f t="shared" si="2"/>
        <v>4</v>
      </c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</row>
    <row r="10">
      <c r="A10" s="56"/>
      <c r="B10" s="46"/>
      <c r="C10" s="46"/>
      <c r="D10" s="46"/>
      <c r="E10" s="46"/>
      <c r="F10" s="46"/>
      <c r="G10" s="46"/>
      <c r="H10" s="36"/>
      <c r="I10" s="46"/>
      <c r="J10" s="140"/>
      <c r="K10" s="140"/>
      <c r="L10" s="46"/>
      <c r="M10" s="3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</row>
    <row r="11">
      <c r="A11" s="142" t="s">
        <v>158</v>
      </c>
      <c r="M11" s="3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</row>
    <row r="12">
      <c r="A12" s="143" t="s">
        <v>132</v>
      </c>
      <c r="B12" s="36">
        <f>if(Scott_Knott_TestLG!B19&lt;Scott_Knott_TestLG!B18,1,0)</f>
        <v>0</v>
      </c>
      <c r="C12" s="36">
        <f>if(Scott_Knott_TestLG!C19&lt;Scott_Knott_TestLG!C18,1,0)</f>
        <v>0</v>
      </c>
      <c r="D12" s="36">
        <f>if(Scott_Knott_TestLG!D19&lt;Scott_Knott_TestLG!D18,1,0)</f>
        <v>0</v>
      </c>
      <c r="E12" s="36">
        <f>if(Scott_Knott_TestLG!E19&lt;Scott_Knott_TestLG!E18,1,0)</f>
        <v>0</v>
      </c>
      <c r="F12" s="36">
        <f>if(Scott_Knott_TestLG!F19&lt;Scott_Knott_TestLG!F18,1,0)</f>
        <v>0</v>
      </c>
      <c r="G12" s="36">
        <f>if(Scott_Knott_TestLG!G19&lt;Scott_Knott_TestLG!G18,1,0)</f>
        <v>0</v>
      </c>
      <c r="H12" s="36">
        <f>if(Scott_Knott_TestLG!H19&lt;Scott_Knott_TestLG!H18,1,0)</f>
        <v>0</v>
      </c>
      <c r="I12" s="36">
        <f>if(Scott_Knott_TestLG!I19&lt;Scott_Knott_TestLG!I18,1,0)</f>
        <v>1</v>
      </c>
      <c r="J12" s="36">
        <f>if(Scott_Knott_TestLG!J19&lt;Scott_Knott_TestLG!J18,1,0)</f>
        <v>0</v>
      </c>
      <c r="K12" s="36">
        <f>if(Scott_Knott_TestLG!K19&lt;Scott_Knott_TestLG!K18,1,0)</f>
        <v>0</v>
      </c>
      <c r="L12" s="36">
        <f>if(Scott_Knott_TestLG!L19&lt;Scott_Knott_TestLG!L18,1,0)</f>
        <v>0</v>
      </c>
      <c r="M12" s="36">
        <f t="shared" ref="M12:M14" si="3">SUM(B12:L12)</f>
        <v>1</v>
      </c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</row>
    <row r="13">
      <c r="A13" s="143" t="s">
        <v>134</v>
      </c>
      <c r="B13" s="6">
        <f>if(Scott_Knott_TestLG!B19=Scott_Knott_TestLG!B18,1,0)</f>
        <v>1</v>
      </c>
      <c r="C13" s="6">
        <f>if(Scott_Knott_TestLG!C19=Scott_Knott_TestLG!C18,1,0)</f>
        <v>0</v>
      </c>
      <c r="D13" s="6">
        <f>if(Scott_Knott_TestLG!D19=Scott_Knott_TestLG!D18,1,0)</f>
        <v>0</v>
      </c>
      <c r="E13" s="6">
        <f>if(Scott_Knott_TestLG!E19=Scott_Knott_TestLG!E18,1,0)</f>
        <v>0</v>
      </c>
      <c r="F13" s="6">
        <f>if(Scott_Knott_TestLG!F19=Scott_Knott_TestLG!F18,1,0)</f>
        <v>1</v>
      </c>
      <c r="G13" s="6">
        <f>if(Scott_Knott_TestLG!G19=Scott_Knott_TestLG!G18,1,0)</f>
        <v>0</v>
      </c>
      <c r="H13" s="6">
        <f>if(Scott_Knott_TestLG!H19=Scott_Knott_TestLG!H18,1,0)</f>
        <v>1</v>
      </c>
      <c r="I13" s="6">
        <f>if(Scott_Knott_TestLG!I19=Scott_Knott_TestLG!I18,1,0)</f>
        <v>0</v>
      </c>
      <c r="J13" s="6">
        <f>if(Scott_Knott_TestLG!J19=Scott_Knott_TestLG!J18,1,0)</f>
        <v>1</v>
      </c>
      <c r="K13" s="6">
        <f>if(Scott_Knott_TestLG!K19=Scott_Knott_TestLG!K18,1,0)</f>
        <v>1</v>
      </c>
      <c r="L13" s="6">
        <f>if(Scott_Knott_TestLG!L19=Scott_Knott_TestLG!L18,1,0)</f>
        <v>1</v>
      </c>
      <c r="M13" s="36">
        <f t="shared" si="3"/>
        <v>6</v>
      </c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</row>
    <row r="14">
      <c r="A14" s="143" t="s">
        <v>136</v>
      </c>
      <c r="B14" s="36">
        <f>if(Scott_Knott_TestLG!B19&gt;Scott_Knott_TestLG!B18,1,0)</f>
        <v>0</v>
      </c>
      <c r="C14" s="36">
        <f>if(Scott_Knott_TestLG!C19&gt;Scott_Knott_TestLG!C18,1,0)</f>
        <v>1</v>
      </c>
      <c r="D14" s="36">
        <f>if(Scott_Knott_TestLG!D19&gt;Scott_Knott_TestLG!D18,1,0)</f>
        <v>1</v>
      </c>
      <c r="E14" s="36">
        <f>if(Scott_Knott_TestLG!E19&gt;Scott_Knott_TestLG!E18,1,0)</f>
        <v>1</v>
      </c>
      <c r="F14" s="36">
        <f>if(Scott_Knott_TestLG!F19&gt;Scott_Knott_TestLG!F18,1,0)</f>
        <v>0</v>
      </c>
      <c r="G14" s="36">
        <f>if(Scott_Knott_TestLG!G19&gt;Scott_Knott_TestLG!G18,1,0)</f>
        <v>1</v>
      </c>
      <c r="H14" s="36">
        <f>if(Scott_Knott_TestLG!H19&gt;Scott_Knott_TestLG!H18,1,0)</f>
        <v>0</v>
      </c>
      <c r="I14" s="36">
        <f>if(Scott_Knott_TestLG!I19&gt;Scott_Knott_TestLG!I18,1,0)</f>
        <v>0</v>
      </c>
      <c r="J14" s="36">
        <f>if(Scott_Knott_TestLG!J19&gt;Scott_Knott_TestLG!J18,1,0)</f>
        <v>0</v>
      </c>
      <c r="K14" s="36">
        <f>if(Scott_Knott_TestLG!K19&gt;Scott_Knott_TestLG!K18,1,0)</f>
        <v>0</v>
      </c>
      <c r="L14" s="36">
        <f>if(Scott_Knott_TestLG!L19&gt;Scott_Knott_TestLG!L18,1,0)</f>
        <v>0</v>
      </c>
      <c r="M14" s="36">
        <f t="shared" si="3"/>
        <v>4</v>
      </c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</row>
    <row r="15">
      <c r="A15" s="56"/>
      <c r="M15" s="3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</row>
    <row r="16">
      <c r="A16" s="144" t="s">
        <v>159</v>
      </c>
      <c r="M16" s="3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</row>
    <row r="17">
      <c r="A17" s="143" t="s">
        <v>132</v>
      </c>
      <c r="B17" s="36">
        <f>if(Scott_Knott_TestLG!B26&lt;Scott_Knott_TestLG!B25,1,0)</f>
        <v>0</v>
      </c>
      <c r="C17" s="36">
        <f>if(Scott_Knott_TestLG!C26&lt;Scott_Knott_TestLG!C25,1,0)</f>
        <v>0</v>
      </c>
      <c r="D17" s="36">
        <f>if(Scott_Knott_TestLG!D26&lt;Scott_Knott_TestLG!D25,1,0)</f>
        <v>0</v>
      </c>
      <c r="E17" s="36">
        <f>if(Scott_Knott_TestLG!E26&lt;Scott_Knott_TestLG!E25,1,0)</f>
        <v>1</v>
      </c>
      <c r="F17" s="36">
        <f>if(Scott_Knott_TestLG!F26&lt;Scott_Knott_TestLG!F25,1,0)</f>
        <v>0</v>
      </c>
      <c r="G17" s="36">
        <f>if(Scott_Knott_TestLG!G26&lt;Scott_Knott_TestLG!G25,1,0)</f>
        <v>1</v>
      </c>
      <c r="H17" s="36">
        <f>if(Scott_Knott_TestLG!H26&lt;Scott_Knott_TestLG!H25,1,0)</f>
        <v>1</v>
      </c>
      <c r="I17" s="36">
        <f>if(Scott_Knott_TestLG!I26&lt;Scott_Knott_TestLG!I25,1,0)</f>
        <v>0</v>
      </c>
      <c r="J17" s="36">
        <f>if(Scott_Knott_TestLG!J26&lt;Scott_Knott_TestLG!J25,1,0)</f>
        <v>0</v>
      </c>
      <c r="K17" s="36">
        <f>if(Scott_Knott_TestLG!K26&lt;Scott_Knott_TestLG!K25,1,0)</f>
        <v>0</v>
      </c>
      <c r="L17" s="36">
        <f>if(Scott_Knott_TestLG!L26&lt;Scott_Knott_TestLG!L25,1,0)</f>
        <v>0</v>
      </c>
      <c r="M17" s="36">
        <f t="shared" ref="M17:M19" si="4">SUM(B17:L17)</f>
        <v>3</v>
      </c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</row>
    <row r="18">
      <c r="A18" s="143" t="s">
        <v>134</v>
      </c>
      <c r="B18" s="6">
        <f>if(Scott_Knott_TestLG!B26=Scott_Knott_TestLG!B25,1,0)</f>
        <v>1</v>
      </c>
      <c r="C18" s="6">
        <f>if(Scott_Knott_TestLG!C26=Scott_Knott_TestLG!C25,1,0)</f>
        <v>0</v>
      </c>
      <c r="D18" s="6">
        <f>if(Scott_Knott_TestLG!D26=Scott_Knott_TestLG!D25,1,0)</f>
        <v>1</v>
      </c>
      <c r="E18" s="6">
        <f>if(Scott_Knott_TestLG!E26=Scott_Knott_TestLG!E25,1,0)</f>
        <v>0</v>
      </c>
      <c r="F18" s="6">
        <f>if(Scott_Knott_TestLG!F26=Scott_Knott_TestLG!F25,1,0)</f>
        <v>1</v>
      </c>
      <c r="G18" s="6">
        <f>if(Scott_Knott_TestLG!G26=Scott_Knott_TestLG!G25,1,0)</f>
        <v>0</v>
      </c>
      <c r="H18" s="6">
        <f>if(Scott_Knott_TestLG!H26=Scott_Knott_TestLG!H25,1,0)</f>
        <v>0</v>
      </c>
      <c r="I18" s="6">
        <f>if(Scott_Knott_TestLG!I26=Scott_Knott_TestLG!I25,1,0)</f>
        <v>1</v>
      </c>
      <c r="J18" s="6">
        <f>if(Scott_Knott_TestLG!J26=Scott_Knott_TestLG!J25,1,0)</f>
        <v>1</v>
      </c>
      <c r="K18" s="6">
        <f>if(Scott_Knott_TestLG!K26=Scott_Knott_TestLG!K25,1,0)</f>
        <v>0</v>
      </c>
      <c r="L18" s="6">
        <f>if(Scott_Knott_TestLG!L26=Scott_Knott_TestLG!L25,1,0)</f>
        <v>1</v>
      </c>
      <c r="M18" s="36">
        <f t="shared" si="4"/>
        <v>6</v>
      </c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</row>
    <row r="19">
      <c r="A19" s="143" t="s">
        <v>136</v>
      </c>
      <c r="B19" s="36">
        <f>if(Scott_Knott_TestLG!B26&gt;Scott_Knott_TestLG!B25,1,0)</f>
        <v>0</v>
      </c>
      <c r="C19" s="36">
        <f>if(Scott_Knott_TestLG!C26&gt;Scott_Knott_TestLG!C25,1,0)</f>
        <v>1</v>
      </c>
      <c r="D19" s="36">
        <f>if(Scott_Knott_TestLG!D26&gt;Scott_Knott_TestLG!D25,1,0)</f>
        <v>0</v>
      </c>
      <c r="E19" s="36">
        <f>if(Scott_Knott_TestLG!E26&gt;Scott_Knott_TestLG!E25,1,0)</f>
        <v>0</v>
      </c>
      <c r="F19" s="36">
        <f>if(Scott_Knott_TestLG!F26&gt;Scott_Knott_TestLG!F25,1,0)</f>
        <v>0</v>
      </c>
      <c r="G19" s="36">
        <f>if(Scott_Knott_TestLG!G26&gt;Scott_Knott_TestLG!G25,1,0)</f>
        <v>0</v>
      </c>
      <c r="H19" s="36">
        <f>if(Scott_Knott_TestLG!H26&gt;Scott_Knott_TestLG!H25,1,0)</f>
        <v>0</v>
      </c>
      <c r="I19" s="36">
        <f>if(Scott_Knott_TestLG!I26&gt;Scott_Knott_TestLG!I25,1,0)</f>
        <v>0</v>
      </c>
      <c r="J19" s="36">
        <f>if(Scott_Knott_TestLG!J26&gt;Scott_Knott_TestLG!J25,1,0)</f>
        <v>0</v>
      </c>
      <c r="K19" s="36">
        <f>if(Scott_Knott_TestLG!K26&gt;Scott_Knott_TestLG!K25,1,0)</f>
        <v>1</v>
      </c>
      <c r="L19" s="36">
        <f>if(Scott_Knott_TestLG!L26&gt;Scott_Knott_TestLG!L25,1,0)</f>
        <v>0</v>
      </c>
      <c r="M19" s="36">
        <f t="shared" si="4"/>
        <v>2</v>
      </c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</row>
    <row r="20">
      <c r="A20" s="56"/>
      <c r="B20" s="56"/>
      <c r="C20" s="56"/>
      <c r="D20" s="56"/>
      <c r="E20" s="46"/>
      <c r="F20" s="56"/>
      <c r="G20" s="56"/>
      <c r="L20" s="56"/>
      <c r="M20" s="3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</row>
    <row r="21">
      <c r="A21" s="144" t="s">
        <v>160</v>
      </c>
      <c r="B21" s="56"/>
      <c r="C21" s="56"/>
      <c r="D21" s="56"/>
      <c r="E21" s="46"/>
      <c r="F21" s="56"/>
      <c r="G21" s="56"/>
      <c r="L21" s="56"/>
      <c r="M21" s="3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</row>
    <row r="22">
      <c r="A22" s="143" t="s">
        <v>132</v>
      </c>
      <c r="B22" s="36">
        <f>if(Scott_Knott_TestLG!B33&lt;Scott_Knott_TestLG!B32,1,0)</f>
        <v>0</v>
      </c>
      <c r="C22" s="36">
        <f>if(Scott_Knott_TestLG!C33&lt;Scott_Knott_TestLG!C32,1,0)</f>
        <v>0</v>
      </c>
      <c r="D22" s="36">
        <f>if(Scott_Knott_TestLG!D33&lt;Scott_Knott_TestLG!D32,1,0)</f>
        <v>0</v>
      </c>
      <c r="E22" s="36">
        <f>if(Scott_Knott_TestLG!E33&lt;Scott_Knott_TestLG!E32,1,0)</f>
        <v>0</v>
      </c>
      <c r="F22" s="36">
        <f>if(Scott_Knott_TestLG!F33&lt;Scott_Knott_TestLG!F32,1,0)</f>
        <v>0</v>
      </c>
      <c r="G22" s="36">
        <f>if(Scott_Knott_TestLG!G33&lt;Scott_Knott_TestLG!G32,1,0)</f>
        <v>0</v>
      </c>
      <c r="H22" s="36">
        <f>if(Scott_Knott_TestLG!H33&lt;Scott_Knott_TestLG!H32,1,0)</f>
        <v>0</v>
      </c>
      <c r="I22" s="36">
        <f>if(Scott_Knott_TestLG!I33&lt;Scott_Knott_TestLG!I32,1,0)</f>
        <v>0</v>
      </c>
      <c r="J22" s="36">
        <f>if(Scott_Knott_TestLG!J33&lt;Scott_Knott_TestLG!J32,1,0)</f>
        <v>0</v>
      </c>
      <c r="K22" s="36">
        <f>if(Scott_Knott_TestLG!K33&lt;Scott_Knott_TestLG!K32,1,0)</f>
        <v>1</v>
      </c>
      <c r="L22" s="36">
        <f>if(Scott_Knott_TestLG!L33&lt;Scott_Knott_TestLG!L32,1,0)</f>
        <v>0</v>
      </c>
      <c r="M22" s="36">
        <f t="shared" ref="M22:M24" si="5">SUM(B22:L22)</f>
        <v>1</v>
      </c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</row>
    <row r="23">
      <c r="A23" s="143" t="s">
        <v>134</v>
      </c>
      <c r="B23" s="6">
        <f>if(Scott_Knott_TestLG!B33=Scott_Knott_TestLG!B32,1,0)</f>
        <v>1</v>
      </c>
      <c r="C23" s="6">
        <f>if(Scott_Knott_TestLG!C33=Scott_Knott_TestLG!C32,1,0)</f>
        <v>0</v>
      </c>
      <c r="D23" s="6">
        <f>if(Scott_Knott_TestLG!D33=Scott_Knott_TestLG!D32,1,0)</f>
        <v>0</v>
      </c>
      <c r="E23" s="6">
        <f>if(Scott_Knott_TestLG!E33=Scott_Knott_TestLG!E32,1,0)</f>
        <v>0</v>
      </c>
      <c r="F23" s="6">
        <f>if(Scott_Knott_TestLG!F33=Scott_Knott_TestLG!F32,1,0)</f>
        <v>1</v>
      </c>
      <c r="G23" s="6">
        <f>if(Scott_Knott_TestLG!G33=Scott_Knott_TestLG!G32,1,0)</f>
        <v>0</v>
      </c>
      <c r="H23" s="6">
        <f>if(Scott_Knott_TestLG!H33=Scott_Knott_TestLG!H32,1,0)</f>
        <v>1</v>
      </c>
      <c r="I23" s="6">
        <f>if(Scott_Knott_TestLG!I33=Scott_Knott_TestLG!I32,1,0)</f>
        <v>1</v>
      </c>
      <c r="J23" s="6">
        <f>if(Scott_Knott_TestLG!J33=Scott_Knott_TestLG!J32,1,0)</f>
        <v>1</v>
      </c>
      <c r="K23" s="6">
        <f>if(Scott_Knott_TestLG!K33=Scott_Knott_TestLG!K32,1,0)</f>
        <v>0</v>
      </c>
      <c r="L23" s="6">
        <f>if(Scott_Knott_TestLG!L33=Scott_Knott_TestLG!L32,1,0)</f>
        <v>1</v>
      </c>
      <c r="M23" s="36">
        <f t="shared" si="5"/>
        <v>6</v>
      </c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</row>
    <row r="24">
      <c r="A24" s="143" t="s">
        <v>136</v>
      </c>
      <c r="B24" s="36">
        <f>if(Scott_Knott_TestLG!B33&gt;Scott_Knott_TestLG!B32,1,0)</f>
        <v>0</v>
      </c>
      <c r="C24" s="36">
        <f>if(Scott_Knott_TestLG!C33&gt;Scott_Knott_TestLG!C32,1,0)</f>
        <v>1</v>
      </c>
      <c r="D24" s="36">
        <f>if(Scott_Knott_TestLG!D33&gt;Scott_Knott_TestLG!D32,1,0)</f>
        <v>1</v>
      </c>
      <c r="E24" s="36">
        <f>if(Scott_Knott_TestLG!E33&gt;Scott_Knott_TestLG!E32,1,0)</f>
        <v>1</v>
      </c>
      <c r="F24" s="36">
        <f>if(Scott_Knott_TestLG!F33&gt;Scott_Knott_TestLG!F32,1,0)</f>
        <v>0</v>
      </c>
      <c r="G24" s="36">
        <f>if(Scott_Knott_TestLG!G33&gt;Scott_Knott_TestLG!G32,1,0)</f>
        <v>1</v>
      </c>
      <c r="H24" s="36">
        <f>if(Scott_Knott_TestLG!H33&gt;Scott_Knott_TestLG!H32,1,0)</f>
        <v>0</v>
      </c>
      <c r="I24" s="36">
        <f>if(Scott_Knott_TestLG!I33&gt;Scott_Knott_TestLG!I32,1,0)</f>
        <v>0</v>
      </c>
      <c r="J24" s="36">
        <f>if(Scott_Knott_TestLG!J33&gt;Scott_Knott_TestLG!J32,1,0)</f>
        <v>0</v>
      </c>
      <c r="K24" s="36">
        <f>if(Scott_Knott_TestLG!K33&gt;Scott_Knott_TestLG!K32,1,0)</f>
        <v>0</v>
      </c>
      <c r="L24" s="36">
        <f>if(Scott_Knott_TestLG!L33&gt;Scott_Knott_TestLG!L32,1,0)</f>
        <v>0</v>
      </c>
      <c r="M24" s="36">
        <f t="shared" si="5"/>
        <v>4</v>
      </c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</row>
    <row r="25">
      <c r="A25" s="56"/>
      <c r="B25" s="56"/>
      <c r="C25" s="56"/>
      <c r="D25" s="56"/>
      <c r="E25" s="46"/>
      <c r="F25" s="56"/>
      <c r="G25" s="56"/>
      <c r="L25" s="56"/>
      <c r="M25" s="3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</row>
    <row r="26">
      <c r="A26" s="144" t="s">
        <v>161</v>
      </c>
      <c r="B26" s="56"/>
      <c r="C26" s="56"/>
      <c r="D26" s="56"/>
      <c r="E26" s="46"/>
      <c r="F26" s="56"/>
      <c r="G26" s="56"/>
      <c r="L26" s="56"/>
      <c r="M26" s="3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</row>
    <row r="27">
      <c r="A27" s="143" t="s">
        <v>132</v>
      </c>
      <c r="B27" s="36">
        <f>if(Scott_Knott_TestLG!B40&lt;Scott_Knott_TestLG!B39,1,0)</f>
        <v>0</v>
      </c>
      <c r="C27" s="36">
        <f>if(Scott_Knott_TestLG!C40&lt;Scott_Knott_TestLG!C39,1,0)</f>
        <v>0</v>
      </c>
      <c r="D27" s="36">
        <f>if(Scott_Knott_TestLG!D40&lt;Scott_Knott_TestLG!D39,1,0)</f>
        <v>0</v>
      </c>
      <c r="E27" s="36">
        <f>if(Scott_Knott_TestLG!E40&lt;Scott_Knott_TestLG!E39,1,0)</f>
        <v>1</v>
      </c>
      <c r="F27" s="36">
        <f>if(Scott_Knott_TestLG!F40&lt;Scott_Knott_TestLG!F39,1,0)</f>
        <v>0</v>
      </c>
      <c r="G27" s="36">
        <f>if(Scott_Knott_TestLG!G40&lt;Scott_Knott_TestLG!G39,1,0)</f>
        <v>1</v>
      </c>
      <c r="H27" s="36">
        <f>if(Scott_Knott_TestLG!H40&lt;Scott_Knott_TestLG!H39,1,0)</f>
        <v>0</v>
      </c>
      <c r="I27" s="36">
        <f>if(Scott_Knott_TestLG!I40&lt;Scott_Knott_TestLG!I39,1,0)</f>
        <v>1</v>
      </c>
      <c r="J27" s="36">
        <f>if(Scott_Knott_TestLG!J40&lt;Scott_Knott_TestLG!J39,1,0)</f>
        <v>0</v>
      </c>
      <c r="K27" s="36">
        <f>if(Scott_Knott_TestLG!K40&lt;Scott_Knott_TestLG!K39,1,0)</f>
        <v>0</v>
      </c>
      <c r="L27" s="36">
        <f>if(Scott_Knott_TestLG!L40&lt;Scott_Knott_TestLG!L39,1,0)</f>
        <v>0</v>
      </c>
      <c r="M27" s="36">
        <f t="shared" ref="M27:M29" si="6">SUM(B27:L27)</f>
        <v>3</v>
      </c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</row>
    <row r="28">
      <c r="A28" s="143" t="s">
        <v>134</v>
      </c>
      <c r="B28" s="6">
        <f>if(Scott_Knott_TestLG!B40=Scott_Knott_TestLG!B39,1,0)</f>
        <v>1</v>
      </c>
      <c r="C28" s="6">
        <f>if(Scott_Knott_TestLG!C40=Scott_Knott_TestLG!C39,1,0)</f>
        <v>1</v>
      </c>
      <c r="D28" s="6">
        <f>if(Scott_Knott_TestLG!D40=Scott_Knott_TestLG!D39,1,0)</f>
        <v>1</v>
      </c>
      <c r="E28" s="6">
        <f>if(Scott_Knott_TestLG!E40=Scott_Knott_TestLG!E39,1,0)</f>
        <v>0</v>
      </c>
      <c r="F28" s="6">
        <f>if(Scott_Knott_TestLG!F40=Scott_Knott_TestLG!F39,1,0)</f>
        <v>1</v>
      </c>
      <c r="G28" s="6">
        <f>if(Scott_Knott_TestLG!G40=Scott_Knott_TestLG!G39,1,0)</f>
        <v>0</v>
      </c>
      <c r="H28" s="6">
        <f>if(Scott_Knott_TestLG!H40=Scott_Knott_TestLG!H39,1,0)</f>
        <v>1</v>
      </c>
      <c r="I28" s="6">
        <f>if(Scott_Knott_TestLG!I40=Scott_Knott_TestLG!I39,1,0)</f>
        <v>0</v>
      </c>
      <c r="J28" s="6">
        <f>if(Scott_Knott_TestLG!J40=Scott_Knott_TestLG!J39,1,0)</f>
        <v>1</v>
      </c>
      <c r="K28" s="6">
        <f>if(Scott_Knott_TestLG!K40=Scott_Knott_TestLG!K39,1,0)</f>
        <v>1</v>
      </c>
      <c r="L28" s="6">
        <f>if(Scott_Knott_TestLG!L40=Scott_Knott_TestLG!L39,1,0)</f>
        <v>1</v>
      </c>
      <c r="M28" s="36">
        <f t="shared" si="6"/>
        <v>8</v>
      </c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</row>
    <row r="29">
      <c r="A29" s="143" t="s">
        <v>136</v>
      </c>
      <c r="B29" s="36">
        <f>if(Scott_Knott_TestLG!B40&gt;Scott_Knott_TestLG!B39,1,0)</f>
        <v>0</v>
      </c>
      <c r="C29" s="36">
        <f>if(Scott_Knott_TestLG!C40&gt;Scott_Knott_TestLG!C39,1,0)</f>
        <v>0</v>
      </c>
      <c r="D29" s="36">
        <f>if(Scott_Knott_TestLG!D40&gt;Scott_Knott_TestLG!D39,1,0)</f>
        <v>0</v>
      </c>
      <c r="E29" s="36">
        <f>if(Scott_Knott_TestLG!E40&gt;Scott_Knott_TestLG!E39,1,0)</f>
        <v>0</v>
      </c>
      <c r="F29" s="36">
        <f>if(Scott_Knott_TestLG!F40&gt;Scott_Knott_TestLG!F39,1,0)</f>
        <v>0</v>
      </c>
      <c r="G29" s="36">
        <f>if(Scott_Knott_TestLG!G40&gt;Scott_Knott_TestLG!G39,1,0)</f>
        <v>0</v>
      </c>
      <c r="H29" s="36">
        <f>if(Scott_Knott_TestLG!H40&gt;Scott_Knott_TestLG!H39,1,0)</f>
        <v>0</v>
      </c>
      <c r="I29" s="36">
        <f>if(Scott_Knott_TestLG!I40&gt;Scott_Knott_TestLG!I39,1,0)</f>
        <v>0</v>
      </c>
      <c r="J29" s="36">
        <f>if(Scott_Knott_TestLG!J40&gt;Scott_Knott_TestLG!J39,1,0)</f>
        <v>0</v>
      </c>
      <c r="K29" s="36">
        <f>if(Scott_Knott_TestLG!K40&gt;Scott_Knott_TestLG!K39,1,0)</f>
        <v>0</v>
      </c>
      <c r="L29" s="36">
        <f>if(Scott_Knott_TestLG!L40&gt;Scott_Knott_TestLG!L39,1,0)</f>
        <v>0</v>
      </c>
      <c r="M29" s="36">
        <f t="shared" si="6"/>
        <v>0</v>
      </c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</row>
    <row r="30">
      <c r="A30" s="56"/>
      <c r="B30" s="56"/>
      <c r="C30" s="56"/>
      <c r="D30" s="56"/>
      <c r="E30" s="46"/>
      <c r="F30" s="56"/>
      <c r="G30" s="56"/>
      <c r="L30" s="56"/>
      <c r="M30" s="3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</row>
    <row r="31">
      <c r="A31" s="144" t="s">
        <v>162</v>
      </c>
      <c r="B31" s="56"/>
      <c r="C31" s="56"/>
      <c r="D31" s="56"/>
      <c r="E31" s="46"/>
      <c r="F31" s="56"/>
      <c r="G31" s="56"/>
      <c r="L31" s="56"/>
      <c r="M31" s="3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</row>
    <row r="32">
      <c r="A32" s="143" t="s">
        <v>132</v>
      </c>
      <c r="B32" s="36">
        <f>if(Scott_Knott_TestLG!B47&lt;Scott_Knott_TestLG!B46,1,0)</f>
        <v>0</v>
      </c>
      <c r="C32" s="36">
        <f>if(Scott_Knott_TestLG!C47&lt;Scott_Knott_TestLG!C46,1,0)</f>
        <v>0</v>
      </c>
      <c r="D32" s="36">
        <f>if(Scott_Knott_TestLG!D47&lt;Scott_Knott_TestLG!D46,1,0)</f>
        <v>0</v>
      </c>
      <c r="E32" s="36">
        <f>if(Scott_Knott_TestLG!E47&lt;Scott_Knott_TestLG!E46,1,0)</f>
        <v>1</v>
      </c>
      <c r="F32" s="36">
        <f>if(Scott_Knott_TestLG!F47&lt;Scott_Knott_TestLG!F46,1,0)</f>
        <v>0</v>
      </c>
      <c r="G32" s="36">
        <f>if(Scott_Knott_TestLG!G47&lt;Scott_Knott_TestLG!G46,1,0)</f>
        <v>1</v>
      </c>
      <c r="H32" s="36">
        <f>if(Scott_Knott_TestLG!H47&lt;Scott_Knott_TestLG!H46,1,0)</f>
        <v>0</v>
      </c>
      <c r="I32" s="36">
        <f>if(Scott_Knott_TestLG!I47&lt;Scott_Knott_TestLG!I46,1,0)</f>
        <v>1</v>
      </c>
      <c r="J32" s="36">
        <f>if(Scott_Knott_TestLG!J47&lt;Scott_Knott_TestLG!J46,1,0)</f>
        <v>0</v>
      </c>
      <c r="K32" s="36">
        <f>if(Scott_Knott_TestLG!K47&lt;Scott_Knott_TestLG!K46,1,0)</f>
        <v>0</v>
      </c>
      <c r="L32" s="36">
        <f>if(Scott_Knott_TestLG!L47&lt;Scott_Knott_TestLG!L46,1,0)</f>
        <v>0</v>
      </c>
      <c r="M32" s="36">
        <f t="shared" ref="M32:M34" si="7">SUM(B32:L32)</f>
        <v>3</v>
      </c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</row>
    <row r="33">
      <c r="A33" s="143" t="s">
        <v>134</v>
      </c>
      <c r="B33" s="6">
        <f>if(Scott_Knott_TestLG!B47=Scott_Knott_TestLG!B46,1,0)</f>
        <v>1</v>
      </c>
      <c r="C33" s="6">
        <f>if(Scott_Knott_TestLG!C47=Scott_Knott_TestLG!C46,1,0)</f>
        <v>1</v>
      </c>
      <c r="D33" s="6">
        <f>if(Scott_Knott_TestLG!D47=Scott_Knott_TestLG!D46,1,0)</f>
        <v>1</v>
      </c>
      <c r="E33" s="6">
        <f>if(Scott_Knott_TestLG!E47=Scott_Knott_TestLG!E46,1,0)</f>
        <v>0</v>
      </c>
      <c r="F33" s="6">
        <f>if(Scott_Knott_TestLG!F47=Scott_Knott_TestLG!F46,1,0)</f>
        <v>1</v>
      </c>
      <c r="G33" s="6">
        <f>if(Scott_Knott_TestLG!G47=Scott_Knott_TestLG!G46,1,0)</f>
        <v>0</v>
      </c>
      <c r="H33" s="6">
        <f>if(Scott_Knott_TestLG!H47=Scott_Knott_TestLG!H46,1,0)</f>
        <v>1</v>
      </c>
      <c r="I33" s="6">
        <f>if(Scott_Knott_TestLG!I47=Scott_Knott_TestLG!I46,1,0)</f>
        <v>0</v>
      </c>
      <c r="J33" s="6">
        <f>if(Scott_Knott_TestLG!J47=Scott_Knott_TestLG!J46,1,0)</f>
        <v>1</v>
      </c>
      <c r="K33" s="6">
        <f>if(Scott_Knott_TestLG!K47=Scott_Knott_TestLG!K46,1,0)</f>
        <v>1</v>
      </c>
      <c r="L33" s="6">
        <f>if(Scott_Knott_TestLG!L47=Scott_Knott_TestLG!L46,1,0)</f>
        <v>1</v>
      </c>
      <c r="M33" s="36">
        <f t="shared" si="7"/>
        <v>8</v>
      </c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</row>
    <row r="34">
      <c r="A34" s="143" t="s">
        <v>136</v>
      </c>
      <c r="B34" s="36">
        <f>if(Scott_Knott_TestLG!B47&gt;Scott_Knott_TestLG!B46,1,0)</f>
        <v>0</v>
      </c>
      <c r="C34" s="36">
        <f>if(Scott_Knott_TestLG!C47&gt;Scott_Knott_TestLG!C46,1,0)</f>
        <v>0</v>
      </c>
      <c r="D34" s="36">
        <f>if(Scott_Knott_TestLG!D47&gt;Scott_Knott_TestLG!D46,1,0)</f>
        <v>0</v>
      </c>
      <c r="E34" s="36">
        <f>if(Scott_Knott_TestLG!E47&gt;Scott_Knott_TestLG!E46,1,0)</f>
        <v>0</v>
      </c>
      <c r="F34" s="36">
        <f>if(Scott_Knott_TestLG!F47&gt;Scott_Knott_TestLG!F46,1,0)</f>
        <v>0</v>
      </c>
      <c r="G34" s="36">
        <f>if(Scott_Knott_TestLG!G47&gt;Scott_Knott_TestLG!G46,1,0)</f>
        <v>0</v>
      </c>
      <c r="H34" s="36">
        <f>if(Scott_Knott_TestLG!H47&gt;Scott_Knott_TestLG!H46,1,0)</f>
        <v>0</v>
      </c>
      <c r="I34" s="36">
        <f>if(Scott_Knott_TestLG!I47&gt;Scott_Knott_TestLG!I46,1,0)</f>
        <v>0</v>
      </c>
      <c r="J34" s="36">
        <f>if(Scott_Knott_TestLG!J47&gt;Scott_Knott_TestLG!J46,1,0)</f>
        <v>0</v>
      </c>
      <c r="K34" s="36">
        <f>if(Scott_Knott_TestLG!K47&gt;Scott_Knott_TestLG!K46,1,0)</f>
        <v>0</v>
      </c>
      <c r="L34" s="36">
        <f>if(Scott_Knott_TestLG!L47&gt;Scott_Knott_TestLG!L46,1,0)</f>
        <v>0</v>
      </c>
      <c r="M34" s="36">
        <f t="shared" si="7"/>
        <v>0</v>
      </c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</row>
    <row r="35">
      <c r="A35" s="56"/>
      <c r="B35" s="56"/>
      <c r="C35" s="56"/>
      <c r="D35" s="56"/>
      <c r="E35" s="46"/>
      <c r="F35" s="56"/>
      <c r="G35" s="56"/>
      <c r="L35" s="56"/>
      <c r="M35" s="3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</row>
    <row r="36">
      <c r="A36" s="144" t="s">
        <v>163</v>
      </c>
      <c r="B36" s="56"/>
      <c r="C36" s="56"/>
      <c r="D36" s="56"/>
      <c r="E36" s="46"/>
      <c r="F36" s="56"/>
      <c r="G36" s="56"/>
      <c r="L36" s="56"/>
      <c r="M36" s="3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</row>
    <row r="37">
      <c r="A37" s="143" t="s">
        <v>132</v>
      </c>
      <c r="B37" s="36">
        <f>if(Scott_Knott_TestLG!B54&lt;Scott_Knott_TestLG!B53,1,0)</f>
        <v>0</v>
      </c>
      <c r="C37" s="36">
        <f>if(Scott_Knott_TestLG!C54&lt;Scott_Knott_TestLG!C53,1,0)</f>
        <v>1</v>
      </c>
      <c r="D37" s="36">
        <f>if(Scott_Knott_TestLG!D54&lt;Scott_Knott_TestLG!D53,1,0)</f>
        <v>0</v>
      </c>
      <c r="E37" s="36">
        <f>if(Scott_Knott_TestLG!E54&lt;Scott_Knott_TestLG!E53,1,0)</f>
        <v>0</v>
      </c>
      <c r="F37" s="36">
        <f>if(Scott_Knott_TestLG!F54&lt;Scott_Knott_TestLG!F53,1,0)</f>
        <v>0</v>
      </c>
      <c r="G37" s="36">
        <f>if(Scott_Knott_TestLG!G54&lt;Scott_Knott_TestLG!G53,1,0)</f>
        <v>0</v>
      </c>
      <c r="H37" s="36">
        <f>if(Scott_Knott_TestLG!H54&lt;Scott_Knott_TestLG!H53,1,0)</f>
        <v>1</v>
      </c>
      <c r="I37" s="36">
        <f>if(Scott_Knott_TestLG!I54&lt;Scott_Knott_TestLG!I53,1,0)</f>
        <v>1</v>
      </c>
      <c r="J37" s="36">
        <f>if(Scott_Knott_TestLG!J54&lt;Scott_Knott_TestLG!J53,1,0)</f>
        <v>0</v>
      </c>
      <c r="K37" s="36">
        <f>if(Scott_Knott_TestLG!K54&lt;Scott_Knott_TestLG!K53,1,0)</f>
        <v>0</v>
      </c>
      <c r="L37" s="36">
        <f>if(Scott_Knott_TestLG!L54&lt;Scott_Knott_TestLG!L53,1,0)</f>
        <v>0</v>
      </c>
      <c r="M37" s="36">
        <f t="shared" ref="M37:M39" si="8">SUM(B37:L37)</f>
        <v>3</v>
      </c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</row>
    <row r="38">
      <c r="A38" s="143" t="s">
        <v>134</v>
      </c>
      <c r="B38" s="6">
        <f>if(Scott_Knott_TestLG!B54=Scott_Knott_TestLG!B53,1,0)</f>
        <v>1</v>
      </c>
      <c r="C38" s="6">
        <f>if(Scott_Knott_TestLG!C54=Scott_Knott_TestLG!C53,1,0)</f>
        <v>0</v>
      </c>
      <c r="D38" s="6">
        <f>if(Scott_Knott_TestLG!D54=Scott_Knott_TestLG!D53,1,0)</f>
        <v>0</v>
      </c>
      <c r="E38" s="6">
        <f>if(Scott_Knott_TestLG!E54=Scott_Knott_TestLG!E53,1,0)</f>
        <v>0</v>
      </c>
      <c r="F38" s="6">
        <f>if(Scott_Knott_TestLG!F54=Scott_Knott_TestLG!F53,1,0)</f>
        <v>1</v>
      </c>
      <c r="G38" s="6">
        <f>if(Scott_Knott_TestLG!G54=Scott_Knott_TestLG!G53,1,0)</f>
        <v>0</v>
      </c>
      <c r="H38" s="6">
        <f>if(Scott_Knott_TestLG!H54=Scott_Knott_TestLG!H53,1,0)</f>
        <v>0</v>
      </c>
      <c r="I38" s="6">
        <f>if(Scott_Knott_TestLG!I54=Scott_Knott_TestLG!I53,1,0)</f>
        <v>0</v>
      </c>
      <c r="J38" s="6">
        <f>if(Scott_Knott_TestLG!J54=Scott_Knott_TestLG!J53,1,0)</f>
        <v>1</v>
      </c>
      <c r="K38" s="6">
        <f>if(Scott_Knott_TestLG!K54=Scott_Knott_TestLG!K53,1,0)</f>
        <v>1</v>
      </c>
      <c r="L38" s="6">
        <f>if(Scott_Knott_TestLG!L54=Scott_Knott_TestLG!L53,1,0)</f>
        <v>1</v>
      </c>
      <c r="M38" s="36">
        <f t="shared" si="8"/>
        <v>5</v>
      </c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</row>
    <row r="39">
      <c r="A39" s="143" t="s">
        <v>136</v>
      </c>
      <c r="B39" s="36">
        <f>if(Scott_Knott_TestLG!B54&gt;Scott_Knott_TestLG!B53,1,0)</f>
        <v>0</v>
      </c>
      <c r="C39" s="36">
        <f>if(Scott_Knott_TestLG!C54&gt;Scott_Knott_TestLG!C53,1,0)</f>
        <v>0</v>
      </c>
      <c r="D39" s="36">
        <f>if(Scott_Knott_TestLG!D54&gt;Scott_Knott_TestLG!D53,1,0)</f>
        <v>1</v>
      </c>
      <c r="E39" s="36">
        <f>if(Scott_Knott_TestLG!E54&gt;Scott_Knott_TestLG!E53,1,0)</f>
        <v>1</v>
      </c>
      <c r="F39" s="36">
        <f>if(Scott_Knott_TestLG!F54&gt;Scott_Knott_TestLG!F53,1,0)</f>
        <v>0</v>
      </c>
      <c r="G39" s="36">
        <f>if(Scott_Knott_TestLG!G54&gt;Scott_Knott_TestLG!G53,1,0)</f>
        <v>1</v>
      </c>
      <c r="H39" s="36">
        <f>if(Scott_Knott_TestLG!H54&gt;Scott_Knott_TestLG!H53,1,0)</f>
        <v>0</v>
      </c>
      <c r="I39" s="36">
        <f>if(Scott_Knott_TestLG!I54&gt;Scott_Knott_TestLG!I53,1,0)</f>
        <v>0</v>
      </c>
      <c r="J39" s="36">
        <f>if(Scott_Knott_TestLG!J54&gt;Scott_Knott_TestLG!J53,1,0)</f>
        <v>0</v>
      </c>
      <c r="K39" s="36">
        <f>if(Scott_Knott_TestLG!K54&gt;Scott_Knott_TestLG!K53,1,0)</f>
        <v>0</v>
      </c>
      <c r="L39" s="36">
        <f>if(Scott_Knott_TestLG!L54&gt;Scott_Knott_TestLG!L53,1,0)</f>
        <v>0</v>
      </c>
      <c r="M39" s="36">
        <f t="shared" si="8"/>
        <v>3</v>
      </c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</row>
    <row r="40">
      <c r="A40" s="56"/>
      <c r="B40" s="56"/>
      <c r="C40" s="56"/>
      <c r="D40" s="56"/>
      <c r="E40" s="46"/>
      <c r="F40" s="56"/>
      <c r="G40" s="56"/>
      <c r="L40" s="56"/>
      <c r="M40" s="3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</row>
    <row r="41">
      <c r="A41" s="144" t="s">
        <v>164</v>
      </c>
      <c r="B41" s="56"/>
      <c r="C41" s="56"/>
      <c r="D41" s="56"/>
      <c r="E41" s="46"/>
      <c r="F41" s="56"/>
      <c r="G41" s="56"/>
      <c r="L41" s="56"/>
      <c r="M41" s="3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</row>
    <row r="42">
      <c r="A42" s="143" t="s">
        <v>132</v>
      </c>
      <c r="B42" s="36">
        <f>if(Scott_Knott_TestLG!B61&lt;Scott_Knott_TestLG!B60,1,0)</f>
        <v>0</v>
      </c>
      <c r="C42" s="36">
        <f>if(Scott_Knott_TestLG!C61&lt;Scott_Knott_TestLG!C60,1,0)</f>
        <v>1</v>
      </c>
      <c r="D42" s="36">
        <f>if(Scott_Knott_TestLG!D61&lt;Scott_Knott_TestLG!D60,1,0)</f>
        <v>0</v>
      </c>
      <c r="E42" s="36">
        <f>if(Scott_Knott_TestLG!E61&lt;Scott_Knott_TestLG!E60,1,0)</f>
        <v>0</v>
      </c>
      <c r="F42" s="36">
        <f>if(Scott_Knott_TestLG!F61&lt;Scott_Knott_TestLG!F60,1,0)</f>
        <v>0</v>
      </c>
      <c r="G42" s="36">
        <f>if(Scott_Knott_TestLG!G61&lt;Scott_Knott_TestLG!G60,1,0)</f>
        <v>0</v>
      </c>
      <c r="H42" s="36">
        <f>if(Scott_Knott_TestLG!H61&lt;Scott_Knott_TestLG!H60,1,0)</f>
        <v>1</v>
      </c>
      <c r="I42" s="36">
        <f>if(Scott_Knott_TestLG!I61&lt;Scott_Knott_TestLG!I60,1,0)</f>
        <v>1</v>
      </c>
      <c r="J42" s="36">
        <f>if(Scott_Knott_TestLG!J61&lt;Scott_Knott_TestLG!J60,1,0)</f>
        <v>0</v>
      </c>
      <c r="K42" s="36">
        <f>if(Scott_Knott_TestLG!K61&lt;Scott_Knott_TestLG!K60,1,0)</f>
        <v>0</v>
      </c>
      <c r="L42" s="36">
        <f>if(Scott_Knott_TestLG!L61&lt;Scott_Knott_TestLG!L60,1,0)</f>
        <v>0</v>
      </c>
      <c r="M42" s="36">
        <f t="shared" ref="M42:M44" si="9">SUM(B42:L42)</f>
        <v>3</v>
      </c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</row>
    <row r="43">
      <c r="A43" s="143" t="s">
        <v>134</v>
      </c>
      <c r="B43" s="6">
        <f>if(Scott_Knott_TestLG!B61=Scott_Knott_TestLG!B60,1,0)</f>
        <v>1</v>
      </c>
      <c r="C43" s="6">
        <f>if(Scott_Knott_TestLG!C61=Scott_Knott_TestLG!C60,1,0)</f>
        <v>0</v>
      </c>
      <c r="D43" s="6">
        <f>if(Scott_Knott_TestLG!D61=Scott_Knott_TestLG!D60,1,0)</f>
        <v>1</v>
      </c>
      <c r="E43" s="6">
        <f>if(Scott_Knott_TestLG!E61=Scott_Knott_TestLG!E60,1,0)</f>
        <v>0</v>
      </c>
      <c r="F43" s="6">
        <f>if(Scott_Knott_TestLG!F61=Scott_Knott_TestLG!F60,1,0)</f>
        <v>1</v>
      </c>
      <c r="G43" s="6">
        <f>if(Scott_Knott_TestLG!G61=Scott_Knott_TestLG!G60,1,0)</f>
        <v>0</v>
      </c>
      <c r="H43" s="6">
        <f>if(Scott_Knott_TestLG!H61=Scott_Knott_TestLG!H60,1,0)</f>
        <v>0</v>
      </c>
      <c r="I43" s="6">
        <f>if(Scott_Knott_TestLG!I61=Scott_Knott_TestLG!I60,1,0)</f>
        <v>0</v>
      </c>
      <c r="J43" s="6">
        <f>if(Scott_Knott_TestLG!J61=Scott_Knott_TestLG!J60,1,0)</f>
        <v>1</v>
      </c>
      <c r="K43" s="6">
        <f>if(Scott_Knott_TestLG!K61=Scott_Knott_TestLG!K60,1,0)</f>
        <v>1</v>
      </c>
      <c r="L43" s="6">
        <f>if(Scott_Knott_TestLG!L61=Scott_Knott_TestLG!L60,1,0)</f>
        <v>1</v>
      </c>
      <c r="M43" s="36">
        <f t="shared" si="9"/>
        <v>6</v>
      </c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</row>
    <row r="44">
      <c r="A44" s="143" t="s">
        <v>136</v>
      </c>
      <c r="B44" s="36">
        <f>if(Scott_Knott_TestLG!B61&gt;Scott_Knott_TestLG!B60,1,0)</f>
        <v>0</v>
      </c>
      <c r="C44" s="36">
        <f>if(Scott_Knott_TestLG!C61&gt;Scott_Knott_TestLG!C60,1,0)</f>
        <v>0</v>
      </c>
      <c r="D44" s="36">
        <f>if(Scott_Knott_TestLG!D61&gt;Scott_Knott_TestLG!D60,1,0)</f>
        <v>0</v>
      </c>
      <c r="E44" s="36">
        <f>if(Scott_Knott_TestLG!E61&gt;Scott_Knott_TestLG!E60,1,0)</f>
        <v>1</v>
      </c>
      <c r="F44" s="36">
        <f>if(Scott_Knott_TestLG!F61&gt;Scott_Knott_TestLG!F60,1,0)</f>
        <v>0</v>
      </c>
      <c r="G44" s="36">
        <f>if(Scott_Knott_TestLG!G61&gt;Scott_Knott_TestLG!G60,1,0)</f>
        <v>1</v>
      </c>
      <c r="H44" s="36">
        <f>if(Scott_Knott_TestLG!H61&gt;Scott_Knott_TestLG!H60,1,0)</f>
        <v>0</v>
      </c>
      <c r="I44" s="36">
        <f>if(Scott_Knott_TestLG!I61&gt;Scott_Knott_TestLG!I60,1,0)</f>
        <v>0</v>
      </c>
      <c r="J44" s="36">
        <f>if(Scott_Knott_TestLG!J61&gt;Scott_Knott_TestLG!J60,1,0)</f>
        <v>0</v>
      </c>
      <c r="K44" s="36">
        <f>if(Scott_Knott_TestLG!K61&gt;Scott_Knott_TestLG!K60,1,0)</f>
        <v>0</v>
      </c>
      <c r="L44" s="36">
        <f>if(Scott_Knott_TestLG!L61&gt;Scott_Knott_TestLG!L60,1,0)</f>
        <v>0</v>
      </c>
      <c r="M44" s="36">
        <f t="shared" si="9"/>
        <v>2</v>
      </c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</row>
    <row r="46">
      <c r="L46" s="6" t="s">
        <v>132</v>
      </c>
      <c r="M46" s="36">
        <f t="shared" ref="M46:M48" si="10">SUM(M2,M7,M12,M17,M22,M27,M32,M37,M42)</f>
        <v>22</v>
      </c>
    </row>
    <row r="47">
      <c r="L47" s="6" t="s">
        <v>134</v>
      </c>
      <c r="M47" s="36">
        <f t="shared" si="10"/>
        <v>57</v>
      </c>
    </row>
    <row r="48">
      <c r="L48" s="6" t="s">
        <v>136</v>
      </c>
      <c r="M48" s="36">
        <f t="shared" si="10"/>
        <v>20</v>
      </c>
    </row>
    <row r="49">
      <c r="M49" s="36">
        <f>SUM(M46:M48)</f>
        <v>99</v>
      </c>
    </row>
  </sheetData>
  <drawing r:id="rId1"/>
</worksheet>
</file>