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20" windowWidth="25600" windowHeight="15020" tabRatio="500"/>
  </bookViews>
  <sheets>
    <sheet name="Sheet1" sheetId="1" r:id="rId1"/>
  </sheets>
  <definedNames>
    <definedName name="_xlnm._FilterDatabase" localSheetId="0" hidden="1">Sheet1!$A$1:$P$274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7" i="1" l="1"/>
  <c r="L181" i="1"/>
  <c r="P178" i="1"/>
  <c r="K238" i="1"/>
  <c r="M238" i="1"/>
  <c r="K170" i="1"/>
  <c r="M170" i="1"/>
  <c r="O238" i="1"/>
  <c r="O170" i="1"/>
  <c r="L170" i="1"/>
  <c r="L238" i="1"/>
  <c r="N170" i="1"/>
  <c r="K255" i="1"/>
  <c r="K248" i="1"/>
  <c r="M248" i="1"/>
  <c r="P273" i="1"/>
  <c r="P205" i="1"/>
  <c r="K273" i="1"/>
  <c r="M273" i="1"/>
  <c r="K205" i="1"/>
  <c r="M205" i="1"/>
  <c r="O273" i="1"/>
  <c r="O205" i="1"/>
  <c r="L205" i="1"/>
  <c r="L273" i="1"/>
  <c r="N205" i="1"/>
  <c r="P272" i="1"/>
  <c r="P204" i="1"/>
  <c r="K272" i="1"/>
  <c r="M272" i="1"/>
  <c r="K204" i="1"/>
  <c r="M204" i="1"/>
  <c r="O272" i="1"/>
  <c r="O204" i="1"/>
  <c r="L204" i="1"/>
  <c r="L272" i="1"/>
  <c r="N204" i="1"/>
  <c r="P271" i="1"/>
  <c r="P203" i="1"/>
  <c r="K271" i="1"/>
  <c r="M271" i="1"/>
  <c r="K203" i="1"/>
  <c r="M203" i="1"/>
  <c r="O271" i="1"/>
  <c r="O203" i="1"/>
  <c r="L203" i="1"/>
  <c r="L271" i="1"/>
  <c r="N203" i="1"/>
  <c r="P270" i="1"/>
  <c r="P202" i="1"/>
  <c r="K270" i="1"/>
  <c r="M270" i="1"/>
  <c r="K202" i="1"/>
  <c r="M202" i="1"/>
  <c r="O270" i="1"/>
  <c r="O202" i="1"/>
  <c r="L202" i="1"/>
  <c r="L270" i="1"/>
  <c r="N202" i="1"/>
  <c r="P269" i="1"/>
  <c r="P201" i="1"/>
  <c r="K201" i="1"/>
  <c r="M201" i="1"/>
  <c r="K269" i="1"/>
  <c r="M269" i="1"/>
  <c r="O269" i="1"/>
  <c r="O201" i="1"/>
  <c r="L201" i="1"/>
  <c r="L269" i="1"/>
  <c r="N201" i="1"/>
  <c r="P268" i="1"/>
  <c r="P200" i="1"/>
  <c r="K268" i="1"/>
  <c r="M268" i="1"/>
  <c r="K200" i="1"/>
  <c r="M200" i="1"/>
  <c r="O268" i="1"/>
  <c r="O200" i="1"/>
  <c r="L200" i="1"/>
  <c r="L268" i="1"/>
  <c r="N200" i="1"/>
  <c r="P267" i="1"/>
  <c r="P199" i="1"/>
  <c r="K267" i="1"/>
  <c r="M267" i="1"/>
  <c r="K199" i="1"/>
  <c r="M199" i="1"/>
  <c r="O267" i="1"/>
  <c r="O199" i="1"/>
  <c r="L199" i="1"/>
  <c r="L267" i="1"/>
  <c r="N199" i="1"/>
  <c r="P266" i="1"/>
  <c r="P198" i="1"/>
  <c r="K266" i="1"/>
  <c r="M266" i="1"/>
  <c r="K198" i="1"/>
  <c r="M198" i="1"/>
  <c r="O266" i="1"/>
  <c r="O198" i="1"/>
  <c r="L198" i="1"/>
  <c r="L266" i="1"/>
  <c r="N198" i="1"/>
  <c r="P265" i="1"/>
  <c r="P197" i="1"/>
  <c r="K265" i="1"/>
  <c r="M265" i="1"/>
  <c r="K197" i="1"/>
  <c r="M197" i="1"/>
  <c r="O265" i="1"/>
  <c r="O197" i="1"/>
  <c r="L197" i="1"/>
  <c r="L265" i="1"/>
  <c r="N197" i="1"/>
  <c r="P264" i="1"/>
  <c r="P196" i="1"/>
  <c r="K264" i="1"/>
  <c r="M264" i="1"/>
  <c r="K196" i="1"/>
  <c r="M196" i="1"/>
  <c r="O264" i="1"/>
  <c r="O196" i="1"/>
  <c r="L196" i="1"/>
  <c r="L264" i="1"/>
  <c r="N196" i="1"/>
  <c r="P263" i="1"/>
  <c r="P195" i="1"/>
  <c r="K263" i="1"/>
  <c r="M263" i="1"/>
  <c r="K195" i="1"/>
  <c r="M195" i="1"/>
  <c r="O263" i="1"/>
  <c r="O195" i="1"/>
  <c r="L195" i="1"/>
  <c r="L263" i="1"/>
  <c r="N195" i="1"/>
  <c r="P262" i="1"/>
  <c r="P194" i="1"/>
  <c r="K262" i="1"/>
  <c r="M262" i="1"/>
  <c r="K194" i="1"/>
  <c r="M194" i="1"/>
  <c r="O262" i="1"/>
  <c r="O194" i="1"/>
  <c r="L194" i="1"/>
  <c r="L262" i="1"/>
  <c r="N194" i="1"/>
  <c r="P261" i="1"/>
  <c r="P193" i="1"/>
  <c r="K261" i="1"/>
  <c r="M261" i="1"/>
  <c r="K193" i="1"/>
  <c r="M193" i="1"/>
  <c r="O261" i="1"/>
  <c r="O193" i="1"/>
  <c r="L193" i="1"/>
  <c r="L261" i="1"/>
  <c r="N193" i="1"/>
  <c r="P260" i="1"/>
  <c r="P192" i="1"/>
  <c r="K260" i="1"/>
  <c r="M260" i="1"/>
  <c r="K192" i="1"/>
  <c r="M192" i="1"/>
  <c r="O260" i="1"/>
  <c r="O192" i="1"/>
  <c r="L192" i="1"/>
  <c r="L260" i="1"/>
  <c r="N192" i="1"/>
  <c r="P259" i="1"/>
  <c r="P191" i="1"/>
  <c r="K259" i="1"/>
  <c r="M259" i="1"/>
  <c r="K191" i="1"/>
  <c r="M191" i="1"/>
  <c r="O259" i="1"/>
  <c r="O191" i="1"/>
  <c r="L191" i="1"/>
  <c r="L259" i="1"/>
  <c r="N191" i="1"/>
  <c r="P258" i="1"/>
  <c r="P190" i="1"/>
  <c r="K258" i="1"/>
  <c r="M258" i="1"/>
  <c r="K190" i="1"/>
  <c r="M190" i="1"/>
  <c r="O258" i="1"/>
  <c r="O190" i="1"/>
  <c r="L190" i="1"/>
  <c r="L258" i="1"/>
  <c r="N190" i="1"/>
  <c r="P257" i="1"/>
  <c r="P189" i="1"/>
  <c r="K257" i="1"/>
  <c r="M257" i="1"/>
  <c r="K189" i="1"/>
  <c r="M189" i="1"/>
  <c r="O257" i="1"/>
  <c r="O189" i="1"/>
  <c r="L189" i="1"/>
  <c r="L257" i="1"/>
  <c r="N189" i="1"/>
  <c r="P256" i="1"/>
  <c r="P188" i="1"/>
  <c r="K256" i="1"/>
  <c r="M256" i="1"/>
  <c r="K188" i="1"/>
  <c r="M188" i="1"/>
  <c r="O256" i="1"/>
  <c r="O188" i="1"/>
  <c r="L256" i="1"/>
  <c r="L188" i="1"/>
  <c r="N256" i="1"/>
  <c r="N188" i="1"/>
  <c r="P255" i="1"/>
  <c r="P187" i="1"/>
  <c r="M255" i="1"/>
  <c r="M187" i="1"/>
  <c r="O255" i="1"/>
  <c r="O187" i="1"/>
  <c r="L255" i="1"/>
  <c r="L187" i="1"/>
  <c r="N255" i="1"/>
  <c r="N187" i="1"/>
  <c r="P254" i="1"/>
  <c r="P186" i="1"/>
  <c r="K254" i="1"/>
  <c r="M254" i="1"/>
  <c r="K186" i="1"/>
  <c r="M186" i="1"/>
  <c r="O254" i="1"/>
  <c r="O186" i="1"/>
  <c r="L254" i="1"/>
  <c r="L186" i="1"/>
  <c r="N254" i="1"/>
  <c r="N186" i="1"/>
  <c r="P253" i="1"/>
  <c r="P185" i="1"/>
  <c r="K253" i="1"/>
  <c r="M253" i="1"/>
  <c r="K185" i="1"/>
  <c r="M185" i="1"/>
  <c r="O253" i="1"/>
  <c r="O185" i="1"/>
  <c r="L185" i="1"/>
  <c r="L253" i="1"/>
  <c r="N185" i="1"/>
  <c r="P252" i="1"/>
  <c r="P184" i="1"/>
  <c r="K252" i="1"/>
  <c r="M252" i="1"/>
  <c r="K184" i="1"/>
  <c r="M184" i="1"/>
  <c r="O252" i="1"/>
  <c r="O184" i="1"/>
  <c r="L184" i="1"/>
  <c r="L252" i="1"/>
  <c r="N184" i="1"/>
  <c r="P251" i="1"/>
  <c r="P183" i="1"/>
  <c r="K251" i="1"/>
  <c r="M251" i="1"/>
  <c r="K183" i="1"/>
  <c r="M183" i="1"/>
  <c r="O251" i="1"/>
  <c r="O183" i="1"/>
  <c r="L183" i="1"/>
  <c r="L251" i="1"/>
  <c r="N183" i="1"/>
  <c r="P250" i="1"/>
  <c r="P182" i="1"/>
  <c r="K250" i="1"/>
  <c r="M250" i="1"/>
  <c r="K182" i="1"/>
  <c r="M182" i="1"/>
  <c r="O250" i="1"/>
  <c r="O182" i="1"/>
  <c r="L182" i="1"/>
  <c r="L250" i="1"/>
  <c r="N182" i="1"/>
  <c r="P249" i="1"/>
  <c r="P181" i="1"/>
  <c r="K249" i="1"/>
  <c r="M249" i="1"/>
  <c r="K181" i="1"/>
  <c r="M181" i="1"/>
  <c r="O249" i="1"/>
  <c r="O181" i="1"/>
  <c r="L249" i="1"/>
  <c r="N249" i="1"/>
  <c r="N181" i="1"/>
  <c r="P248" i="1"/>
  <c r="P180" i="1"/>
  <c r="K180" i="1"/>
  <c r="M180" i="1"/>
  <c r="O248" i="1"/>
  <c r="O180" i="1"/>
  <c r="L180" i="1"/>
  <c r="L248" i="1"/>
  <c r="N180" i="1"/>
  <c r="P247" i="1"/>
  <c r="P179" i="1"/>
  <c r="K247" i="1"/>
  <c r="M247" i="1"/>
  <c r="K179" i="1"/>
  <c r="M179" i="1"/>
  <c r="O247" i="1"/>
  <c r="O179" i="1"/>
  <c r="L179" i="1"/>
  <c r="L247" i="1"/>
  <c r="N179" i="1"/>
  <c r="P246" i="1"/>
  <c r="K246" i="1"/>
  <c r="M246" i="1"/>
  <c r="K178" i="1"/>
  <c r="M178" i="1"/>
  <c r="O246" i="1"/>
  <c r="O178" i="1"/>
  <c r="L178" i="1"/>
  <c r="L246" i="1"/>
  <c r="N178" i="1"/>
  <c r="P245" i="1"/>
  <c r="P177" i="1"/>
  <c r="K245" i="1"/>
  <c r="M245" i="1"/>
  <c r="K177" i="1"/>
  <c r="M177" i="1"/>
  <c r="O245" i="1"/>
  <c r="O177" i="1"/>
  <c r="L177" i="1"/>
  <c r="L245" i="1"/>
  <c r="N177" i="1"/>
  <c r="P244" i="1"/>
  <c r="P176" i="1"/>
  <c r="K244" i="1"/>
  <c r="M244" i="1"/>
  <c r="K176" i="1"/>
  <c r="M176" i="1"/>
  <c r="O244" i="1"/>
  <c r="O176" i="1"/>
  <c r="L176" i="1"/>
  <c r="L244" i="1"/>
  <c r="N176" i="1"/>
  <c r="P243" i="1"/>
  <c r="P175" i="1"/>
  <c r="K243" i="1"/>
  <c r="M243" i="1"/>
  <c r="K175" i="1"/>
  <c r="M175" i="1"/>
  <c r="O243" i="1"/>
  <c r="O175" i="1"/>
  <c r="L175" i="1"/>
  <c r="L243" i="1"/>
  <c r="N175" i="1"/>
  <c r="P242" i="1"/>
  <c r="P174" i="1"/>
  <c r="K242" i="1"/>
  <c r="M242" i="1"/>
  <c r="K174" i="1"/>
  <c r="M174" i="1"/>
  <c r="O242" i="1"/>
  <c r="O174" i="1"/>
  <c r="L174" i="1"/>
  <c r="L242" i="1"/>
  <c r="N174" i="1"/>
  <c r="P241" i="1"/>
  <c r="P173" i="1"/>
  <c r="K241" i="1"/>
  <c r="M241" i="1"/>
  <c r="K173" i="1"/>
  <c r="M173" i="1"/>
  <c r="O241" i="1"/>
  <c r="O173" i="1"/>
  <c r="L173" i="1"/>
  <c r="L241" i="1"/>
  <c r="N173" i="1"/>
  <c r="P240" i="1"/>
  <c r="P172" i="1"/>
  <c r="K240" i="1"/>
  <c r="M240" i="1"/>
  <c r="K172" i="1"/>
  <c r="M172" i="1"/>
  <c r="O240" i="1"/>
  <c r="O172" i="1"/>
  <c r="L172" i="1"/>
  <c r="L240" i="1"/>
  <c r="N172" i="1"/>
  <c r="P239" i="1"/>
  <c r="P171" i="1"/>
  <c r="K239" i="1"/>
  <c r="M239" i="1"/>
  <c r="K171" i="1"/>
  <c r="M171" i="1"/>
  <c r="O239" i="1"/>
  <c r="O171" i="1"/>
  <c r="L171" i="1"/>
  <c r="L239" i="1"/>
  <c r="N171" i="1"/>
  <c r="P238" i="1"/>
  <c r="P170" i="1"/>
  <c r="P237" i="1"/>
  <c r="P169" i="1"/>
  <c r="K237" i="1"/>
  <c r="M237" i="1"/>
  <c r="K169" i="1"/>
  <c r="M169" i="1"/>
  <c r="O237" i="1"/>
  <c r="O169" i="1"/>
  <c r="L169" i="1"/>
  <c r="L237" i="1"/>
  <c r="N169" i="1"/>
  <c r="P168" i="1"/>
  <c r="P236" i="1"/>
  <c r="K236" i="1"/>
  <c r="M236" i="1"/>
  <c r="K168" i="1"/>
  <c r="M168" i="1"/>
  <c r="O236" i="1"/>
  <c r="O168" i="1"/>
  <c r="L236" i="1"/>
  <c r="L168" i="1"/>
  <c r="N236" i="1"/>
  <c r="N168" i="1"/>
  <c r="P235" i="1"/>
  <c r="P167" i="1"/>
  <c r="K235" i="1"/>
  <c r="M235" i="1"/>
  <c r="K167" i="1"/>
  <c r="M167" i="1"/>
  <c r="O235" i="1"/>
  <c r="O167" i="1"/>
  <c r="L167" i="1"/>
  <c r="L235" i="1"/>
  <c r="N167" i="1"/>
  <c r="P234" i="1"/>
  <c r="P166" i="1"/>
  <c r="K234" i="1"/>
  <c r="M234" i="1"/>
  <c r="K166" i="1"/>
  <c r="M166" i="1"/>
  <c r="O234" i="1"/>
  <c r="O166" i="1"/>
  <c r="L166" i="1"/>
  <c r="L234" i="1"/>
  <c r="N166" i="1"/>
  <c r="P233" i="1"/>
  <c r="P165" i="1"/>
  <c r="K233" i="1"/>
  <c r="M233" i="1"/>
  <c r="K165" i="1"/>
  <c r="M165" i="1"/>
  <c r="O233" i="1"/>
  <c r="O165" i="1"/>
  <c r="L165" i="1"/>
  <c r="L233" i="1"/>
  <c r="N165" i="1"/>
  <c r="P232" i="1"/>
  <c r="P164" i="1"/>
  <c r="K232" i="1"/>
  <c r="M232" i="1"/>
  <c r="K164" i="1"/>
  <c r="M164" i="1"/>
  <c r="O232" i="1"/>
  <c r="O164" i="1"/>
  <c r="L164" i="1"/>
  <c r="L232" i="1"/>
  <c r="N164" i="1"/>
  <c r="P231" i="1"/>
  <c r="P163" i="1"/>
  <c r="K231" i="1"/>
  <c r="M231" i="1"/>
  <c r="K163" i="1"/>
  <c r="M163" i="1"/>
  <c r="O231" i="1"/>
  <c r="O163" i="1"/>
  <c r="L163" i="1"/>
  <c r="L231" i="1"/>
  <c r="N163" i="1"/>
  <c r="P230" i="1"/>
  <c r="P162" i="1"/>
  <c r="K230" i="1"/>
  <c r="M230" i="1"/>
  <c r="K162" i="1"/>
  <c r="M162" i="1"/>
  <c r="O230" i="1"/>
  <c r="O162" i="1"/>
  <c r="L162" i="1"/>
  <c r="L230" i="1"/>
  <c r="N162" i="1"/>
  <c r="P229" i="1"/>
  <c r="P161" i="1"/>
  <c r="K229" i="1"/>
  <c r="M229" i="1"/>
  <c r="K161" i="1"/>
  <c r="M161" i="1"/>
  <c r="O229" i="1"/>
  <c r="O161" i="1"/>
  <c r="L161" i="1"/>
  <c r="L229" i="1"/>
  <c r="N161" i="1"/>
  <c r="P228" i="1"/>
  <c r="P160" i="1"/>
  <c r="K228" i="1"/>
  <c r="M228" i="1"/>
  <c r="K160" i="1"/>
  <c r="M160" i="1"/>
  <c r="O228" i="1"/>
  <c r="O160" i="1"/>
  <c r="L160" i="1"/>
  <c r="L228" i="1"/>
  <c r="N160" i="1"/>
  <c r="P227" i="1"/>
  <c r="P159" i="1"/>
  <c r="K227" i="1"/>
  <c r="M227" i="1"/>
  <c r="K159" i="1"/>
  <c r="M159" i="1"/>
  <c r="O227" i="1"/>
  <c r="O159" i="1"/>
  <c r="L159" i="1"/>
  <c r="L227" i="1"/>
  <c r="N159" i="1"/>
  <c r="P226" i="1"/>
  <c r="P158" i="1"/>
  <c r="K226" i="1"/>
  <c r="M226" i="1"/>
  <c r="K158" i="1"/>
  <c r="M158" i="1"/>
  <c r="O226" i="1"/>
  <c r="O158" i="1"/>
  <c r="L158" i="1"/>
  <c r="L226" i="1"/>
  <c r="N158" i="1"/>
  <c r="P225" i="1"/>
  <c r="P157" i="1"/>
  <c r="K225" i="1"/>
  <c r="M225" i="1"/>
  <c r="K157" i="1"/>
  <c r="M157" i="1"/>
  <c r="O225" i="1"/>
  <c r="O157" i="1"/>
  <c r="L157" i="1"/>
  <c r="L225" i="1"/>
  <c r="N157" i="1"/>
  <c r="P224" i="1"/>
  <c r="P156" i="1"/>
  <c r="K224" i="1"/>
  <c r="M224" i="1"/>
  <c r="K156" i="1"/>
  <c r="M156" i="1"/>
  <c r="O224" i="1"/>
  <c r="O156" i="1"/>
  <c r="L156" i="1"/>
  <c r="L224" i="1"/>
  <c r="N156" i="1"/>
  <c r="P223" i="1"/>
  <c r="P155" i="1"/>
  <c r="K223" i="1"/>
  <c r="M223" i="1"/>
  <c r="K155" i="1"/>
  <c r="M155" i="1"/>
  <c r="O223" i="1"/>
  <c r="O155" i="1"/>
  <c r="L155" i="1"/>
  <c r="L223" i="1"/>
  <c r="N155" i="1"/>
  <c r="P222" i="1"/>
  <c r="P154" i="1"/>
  <c r="K222" i="1"/>
  <c r="M222" i="1"/>
  <c r="K154" i="1"/>
  <c r="M154" i="1"/>
  <c r="O222" i="1"/>
  <c r="O154" i="1"/>
  <c r="L154" i="1"/>
  <c r="L222" i="1"/>
  <c r="N154" i="1"/>
  <c r="P221" i="1"/>
  <c r="P153" i="1"/>
  <c r="K221" i="1"/>
  <c r="M221" i="1"/>
  <c r="K153" i="1"/>
  <c r="M153" i="1"/>
  <c r="O221" i="1"/>
  <c r="O153" i="1"/>
  <c r="L153" i="1"/>
  <c r="L221" i="1"/>
  <c r="N153" i="1"/>
  <c r="P220" i="1"/>
  <c r="P152" i="1"/>
  <c r="K220" i="1"/>
  <c r="M220" i="1"/>
  <c r="K152" i="1"/>
  <c r="M152" i="1"/>
  <c r="O220" i="1"/>
  <c r="O152" i="1"/>
  <c r="L152" i="1"/>
  <c r="L220" i="1"/>
  <c r="N152" i="1"/>
  <c r="P219" i="1"/>
  <c r="P151" i="1"/>
  <c r="K219" i="1"/>
  <c r="M219" i="1"/>
  <c r="K151" i="1"/>
  <c r="M151" i="1"/>
  <c r="O219" i="1"/>
  <c r="O151" i="1"/>
  <c r="L151" i="1"/>
  <c r="L219" i="1"/>
  <c r="N151" i="1"/>
  <c r="P218" i="1"/>
  <c r="P150" i="1"/>
  <c r="K218" i="1"/>
  <c r="M218" i="1"/>
  <c r="K150" i="1"/>
  <c r="M150" i="1"/>
  <c r="O218" i="1"/>
  <c r="O150" i="1"/>
  <c r="L150" i="1"/>
  <c r="L218" i="1"/>
  <c r="N150" i="1"/>
  <c r="P217" i="1"/>
  <c r="P149" i="1"/>
  <c r="K217" i="1"/>
  <c r="M217" i="1"/>
  <c r="K149" i="1"/>
  <c r="M149" i="1"/>
  <c r="O217" i="1"/>
  <c r="O149" i="1"/>
  <c r="L217" i="1"/>
  <c r="L149" i="1"/>
  <c r="N217" i="1"/>
  <c r="N149" i="1"/>
  <c r="P216" i="1"/>
  <c r="P148" i="1"/>
  <c r="K216" i="1"/>
  <c r="M216" i="1"/>
  <c r="K148" i="1"/>
  <c r="M148" i="1"/>
  <c r="O216" i="1"/>
  <c r="O148" i="1"/>
  <c r="L148" i="1"/>
  <c r="L216" i="1"/>
  <c r="N148" i="1"/>
  <c r="P215" i="1"/>
  <c r="P147" i="1"/>
  <c r="K215" i="1"/>
  <c r="M215" i="1"/>
  <c r="K147" i="1"/>
  <c r="M147" i="1"/>
  <c r="O215" i="1"/>
  <c r="O147" i="1"/>
  <c r="L147" i="1"/>
  <c r="L215" i="1"/>
  <c r="N147" i="1"/>
  <c r="P214" i="1"/>
  <c r="P146" i="1"/>
  <c r="K214" i="1"/>
  <c r="M214" i="1"/>
  <c r="K146" i="1"/>
  <c r="M146" i="1"/>
  <c r="O214" i="1"/>
  <c r="O146" i="1"/>
  <c r="L146" i="1"/>
  <c r="L214" i="1"/>
  <c r="N146" i="1"/>
  <c r="P213" i="1"/>
  <c r="P145" i="1"/>
  <c r="K213" i="1"/>
  <c r="M213" i="1"/>
  <c r="K145" i="1"/>
  <c r="M145" i="1"/>
  <c r="O213" i="1"/>
  <c r="O145" i="1"/>
  <c r="L145" i="1"/>
  <c r="L213" i="1"/>
  <c r="N145" i="1"/>
  <c r="P212" i="1"/>
  <c r="P144" i="1"/>
  <c r="K212" i="1"/>
  <c r="M212" i="1"/>
  <c r="K144" i="1"/>
  <c r="M144" i="1"/>
  <c r="O212" i="1"/>
  <c r="O144" i="1"/>
  <c r="L144" i="1"/>
  <c r="L212" i="1"/>
  <c r="N144" i="1"/>
  <c r="P211" i="1"/>
  <c r="P143" i="1"/>
  <c r="K211" i="1"/>
  <c r="M211" i="1"/>
  <c r="K143" i="1"/>
  <c r="M143" i="1"/>
  <c r="O211" i="1"/>
  <c r="O143" i="1"/>
  <c r="L211" i="1"/>
  <c r="L143" i="1"/>
  <c r="N211" i="1"/>
  <c r="N143" i="1"/>
  <c r="P210" i="1"/>
  <c r="P142" i="1"/>
  <c r="K210" i="1"/>
  <c r="M210" i="1"/>
  <c r="K142" i="1"/>
  <c r="M142" i="1"/>
  <c r="O210" i="1"/>
  <c r="O142" i="1"/>
  <c r="L210" i="1"/>
  <c r="L142" i="1"/>
  <c r="N210" i="1"/>
  <c r="N142" i="1"/>
  <c r="P209" i="1"/>
  <c r="P141" i="1"/>
  <c r="K141" i="1"/>
  <c r="M141" i="1"/>
  <c r="K209" i="1"/>
  <c r="M209" i="1"/>
  <c r="O141" i="1"/>
  <c r="L141" i="1"/>
  <c r="L209" i="1"/>
  <c r="N141" i="1"/>
  <c r="K73" i="1"/>
  <c r="M73" i="1"/>
  <c r="K5" i="1"/>
  <c r="M5" i="1"/>
  <c r="O73" i="1"/>
  <c r="L73" i="1"/>
  <c r="L5" i="1"/>
  <c r="N73" i="1"/>
  <c r="P208" i="1"/>
  <c r="P140" i="1"/>
  <c r="K140" i="1"/>
  <c r="M140" i="1"/>
  <c r="K208" i="1"/>
  <c r="M208" i="1"/>
  <c r="O140" i="1"/>
  <c r="O208" i="1"/>
  <c r="L140" i="1"/>
  <c r="L208" i="1"/>
  <c r="N140" i="1"/>
  <c r="P207" i="1"/>
  <c r="P139" i="1"/>
  <c r="K207" i="1"/>
  <c r="M207" i="1"/>
  <c r="K139" i="1"/>
  <c r="M139" i="1"/>
  <c r="O207" i="1"/>
  <c r="O139" i="1"/>
  <c r="L139" i="1"/>
  <c r="L207" i="1"/>
  <c r="N139" i="1"/>
  <c r="P206" i="1"/>
  <c r="K138" i="1"/>
  <c r="M138" i="1"/>
  <c r="K206" i="1"/>
  <c r="M206" i="1"/>
  <c r="O138" i="1"/>
  <c r="L138" i="1"/>
  <c r="L206" i="1"/>
  <c r="N138" i="1"/>
  <c r="P138" i="1"/>
  <c r="N209" i="1"/>
  <c r="O209" i="1"/>
  <c r="L74" i="1"/>
  <c r="K74" i="1"/>
  <c r="M74" i="1"/>
  <c r="L70" i="1"/>
  <c r="K70" i="1"/>
  <c r="M70" i="1"/>
  <c r="L71" i="1"/>
  <c r="K71" i="1"/>
  <c r="M71" i="1"/>
  <c r="L72" i="1"/>
  <c r="K72" i="1"/>
  <c r="M72" i="1"/>
  <c r="L75" i="1"/>
  <c r="K75" i="1"/>
  <c r="M75" i="1"/>
  <c r="L76" i="1"/>
  <c r="K76" i="1"/>
  <c r="M76" i="1"/>
  <c r="L77" i="1"/>
  <c r="K77" i="1"/>
  <c r="M77" i="1"/>
  <c r="L78" i="1"/>
  <c r="K78" i="1"/>
  <c r="M78" i="1"/>
  <c r="L79" i="1"/>
  <c r="K79" i="1"/>
  <c r="M79" i="1"/>
  <c r="L80" i="1"/>
  <c r="K80" i="1"/>
  <c r="M80" i="1"/>
  <c r="L81" i="1"/>
  <c r="K81" i="1"/>
  <c r="M81" i="1"/>
  <c r="L82" i="1"/>
  <c r="K82" i="1"/>
  <c r="M82" i="1"/>
  <c r="L83" i="1"/>
  <c r="K83" i="1"/>
  <c r="M83" i="1"/>
  <c r="L84" i="1"/>
  <c r="K84" i="1"/>
  <c r="M84" i="1"/>
  <c r="L85" i="1"/>
  <c r="K85" i="1"/>
  <c r="M85" i="1"/>
  <c r="L86" i="1"/>
  <c r="K86" i="1"/>
  <c r="M86" i="1"/>
  <c r="L87" i="1"/>
  <c r="K87" i="1"/>
  <c r="M87" i="1"/>
  <c r="L88" i="1"/>
  <c r="K88" i="1"/>
  <c r="M88" i="1"/>
  <c r="L89" i="1"/>
  <c r="K89" i="1"/>
  <c r="M89" i="1"/>
  <c r="L90" i="1"/>
  <c r="K90" i="1"/>
  <c r="M90" i="1"/>
  <c r="L91" i="1"/>
  <c r="K91" i="1"/>
  <c r="M91" i="1"/>
  <c r="L92" i="1"/>
  <c r="K92" i="1"/>
  <c r="M92" i="1"/>
  <c r="L93" i="1"/>
  <c r="K93" i="1"/>
  <c r="M93" i="1"/>
  <c r="L94" i="1"/>
  <c r="K94" i="1"/>
  <c r="M94" i="1"/>
  <c r="L95" i="1"/>
  <c r="K95" i="1"/>
  <c r="M95" i="1"/>
  <c r="L96" i="1"/>
  <c r="K96" i="1"/>
  <c r="M96" i="1"/>
  <c r="L97" i="1"/>
  <c r="K97" i="1"/>
  <c r="M97" i="1"/>
  <c r="L98" i="1"/>
  <c r="K98" i="1"/>
  <c r="M98" i="1"/>
  <c r="L99" i="1"/>
  <c r="K99" i="1"/>
  <c r="M99" i="1"/>
  <c r="L100" i="1"/>
  <c r="K100" i="1"/>
  <c r="M100" i="1"/>
  <c r="L101" i="1"/>
  <c r="K101" i="1"/>
  <c r="M101" i="1"/>
  <c r="L102" i="1"/>
  <c r="K102" i="1"/>
  <c r="M102" i="1"/>
  <c r="L103" i="1"/>
  <c r="K103" i="1"/>
  <c r="M103" i="1"/>
  <c r="L104" i="1"/>
  <c r="K104" i="1"/>
  <c r="M104" i="1"/>
  <c r="L105" i="1"/>
  <c r="K105" i="1"/>
  <c r="M105" i="1"/>
  <c r="L106" i="1"/>
  <c r="K106" i="1"/>
  <c r="M106" i="1"/>
  <c r="L107" i="1"/>
  <c r="K107" i="1"/>
  <c r="M107" i="1"/>
  <c r="L108" i="1"/>
  <c r="K108" i="1"/>
  <c r="M108" i="1"/>
  <c r="L109" i="1"/>
  <c r="K109" i="1"/>
  <c r="M109" i="1"/>
  <c r="L110" i="1"/>
  <c r="K110" i="1"/>
  <c r="M110" i="1"/>
  <c r="L111" i="1"/>
  <c r="K111" i="1"/>
  <c r="M111" i="1"/>
  <c r="L112" i="1"/>
  <c r="K112" i="1"/>
  <c r="M112" i="1"/>
  <c r="L113" i="1"/>
  <c r="K113" i="1"/>
  <c r="M113" i="1"/>
  <c r="L114" i="1"/>
  <c r="K114" i="1"/>
  <c r="M114" i="1"/>
  <c r="L115" i="1"/>
  <c r="K115" i="1"/>
  <c r="M115" i="1"/>
  <c r="L116" i="1"/>
  <c r="K116" i="1"/>
  <c r="M116" i="1"/>
  <c r="L117" i="1"/>
  <c r="K117" i="1"/>
  <c r="M117" i="1"/>
  <c r="L118" i="1"/>
  <c r="K118" i="1"/>
  <c r="M118" i="1"/>
  <c r="L119" i="1"/>
  <c r="K119" i="1"/>
  <c r="M119" i="1"/>
  <c r="L120" i="1"/>
  <c r="K120" i="1"/>
  <c r="M120" i="1"/>
  <c r="L121" i="1"/>
  <c r="K121" i="1"/>
  <c r="M121" i="1"/>
  <c r="L122" i="1"/>
  <c r="K122" i="1"/>
  <c r="M122" i="1"/>
  <c r="L123" i="1"/>
  <c r="K123" i="1"/>
  <c r="M123" i="1"/>
  <c r="L124" i="1"/>
  <c r="K124" i="1"/>
  <c r="M124" i="1"/>
  <c r="L125" i="1"/>
  <c r="K125" i="1"/>
  <c r="M125" i="1"/>
  <c r="L126" i="1"/>
  <c r="K126" i="1"/>
  <c r="M126" i="1"/>
  <c r="L127" i="1"/>
  <c r="K127" i="1"/>
  <c r="M127" i="1"/>
  <c r="L128" i="1"/>
  <c r="K128" i="1"/>
  <c r="M128" i="1"/>
  <c r="L129" i="1"/>
  <c r="K129" i="1"/>
  <c r="M129" i="1"/>
  <c r="L130" i="1"/>
  <c r="K130" i="1"/>
  <c r="M130" i="1"/>
  <c r="L131" i="1"/>
  <c r="K131" i="1"/>
  <c r="M131" i="1"/>
  <c r="L132" i="1"/>
  <c r="K132" i="1"/>
  <c r="M132" i="1"/>
  <c r="L133" i="1"/>
  <c r="K133" i="1"/>
  <c r="M133" i="1"/>
  <c r="L134" i="1"/>
  <c r="K134" i="1"/>
  <c r="M134" i="1"/>
  <c r="L135" i="1"/>
  <c r="K135" i="1"/>
  <c r="M135" i="1"/>
  <c r="L136" i="1"/>
  <c r="K136" i="1"/>
  <c r="M136" i="1"/>
  <c r="L137" i="1"/>
  <c r="K137" i="1"/>
  <c r="M137" i="1"/>
  <c r="N206" i="1"/>
  <c r="O206" i="1"/>
  <c r="N207" i="1"/>
  <c r="N208" i="1"/>
  <c r="N212" i="1"/>
  <c r="N213" i="1"/>
  <c r="N214" i="1"/>
  <c r="N215" i="1"/>
  <c r="N216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50" i="1"/>
  <c r="N251" i="1"/>
  <c r="N252" i="1"/>
  <c r="N253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P63" i="1"/>
  <c r="P137" i="1"/>
  <c r="K69" i="1"/>
  <c r="M69" i="1"/>
  <c r="O137" i="1"/>
  <c r="L69" i="1"/>
  <c r="N137" i="1"/>
  <c r="P136" i="1"/>
  <c r="K68" i="1"/>
  <c r="M68" i="1"/>
  <c r="O136" i="1"/>
  <c r="L68" i="1"/>
  <c r="N136" i="1"/>
  <c r="P135" i="1"/>
  <c r="K67" i="1"/>
  <c r="M67" i="1"/>
  <c r="O135" i="1"/>
  <c r="L67" i="1"/>
  <c r="N135" i="1"/>
  <c r="P134" i="1"/>
  <c r="K66" i="1"/>
  <c r="M66" i="1"/>
  <c r="O134" i="1"/>
  <c r="L66" i="1"/>
  <c r="N134" i="1"/>
  <c r="P133" i="1"/>
  <c r="K65" i="1"/>
  <c r="M65" i="1"/>
  <c r="O133" i="1"/>
  <c r="L65" i="1"/>
  <c r="N133" i="1"/>
  <c r="P132" i="1"/>
  <c r="K64" i="1"/>
  <c r="M64" i="1"/>
  <c r="O132" i="1"/>
  <c r="L64" i="1"/>
  <c r="N132" i="1"/>
  <c r="P131" i="1"/>
  <c r="K63" i="1"/>
  <c r="M63" i="1"/>
  <c r="O131" i="1"/>
  <c r="L63" i="1"/>
  <c r="N131" i="1"/>
  <c r="P130" i="1"/>
  <c r="K62" i="1"/>
  <c r="M62" i="1"/>
  <c r="O130" i="1"/>
  <c r="L62" i="1"/>
  <c r="N130" i="1"/>
  <c r="P129" i="1"/>
  <c r="K61" i="1"/>
  <c r="M61" i="1"/>
  <c r="O129" i="1"/>
  <c r="L61" i="1"/>
  <c r="N129" i="1"/>
  <c r="P128" i="1"/>
  <c r="K60" i="1"/>
  <c r="M60" i="1"/>
  <c r="O128" i="1"/>
  <c r="L60" i="1"/>
  <c r="N128" i="1"/>
  <c r="P127" i="1"/>
  <c r="K59" i="1"/>
  <c r="M59" i="1"/>
  <c r="O127" i="1"/>
  <c r="L59" i="1"/>
  <c r="N127" i="1"/>
  <c r="P126" i="1"/>
  <c r="K58" i="1"/>
  <c r="M58" i="1"/>
  <c r="O126" i="1"/>
  <c r="L58" i="1"/>
  <c r="N126" i="1"/>
  <c r="P125" i="1"/>
  <c r="K57" i="1"/>
  <c r="M57" i="1"/>
  <c r="O125" i="1"/>
  <c r="L57" i="1"/>
  <c r="N125" i="1"/>
  <c r="P124" i="1"/>
  <c r="K56" i="1"/>
  <c r="M56" i="1"/>
  <c r="O124" i="1"/>
  <c r="L56" i="1"/>
  <c r="N124" i="1"/>
  <c r="P123" i="1"/>
  <c r="K55" i="1"/>
  <c r="M55" i="1"/>
  <c r="O123" i="1"/>
  <c r="L55" i="1"/>
  <c r="N123" i="1"/>
  <c r="P122" i="1"/>
  <c r="K54" i="1"/>
  <c r="M54" i="1"/>
  <c r="O122" i="1"/>
  <c r="L54" i="1"/>
  <c r="N122" i="1"/>
  <c r="P121" i="1"/>
  <c r="K53" i="1"/>
  <c r="M53" i="1"/>
  <c r="O121" i="1"/>
  <c r="L53" i="1"/>
  <c r="N121" i="1"/>
  <c r="P120" i="1"/>
  <c r="K52" i="1"/>
  <c r="M52" i="1"/>
  <c r="O120" i="1"/>
  <c r="L52" i="1"/>
  <c r="N120" i="1"/>
  <c r="P119" i="1"/>
  <c r="K51" i="1"/>
  <c r="M51" i="1"/>
  <c r="O119" i="1"/>
  <c r="L51" i="1"/>
  <c r="N119" i="1"/>
  <c r="P118" i="1"/>
  <c r="K50" i="1"/>
  <c r="M50" i="1"/>
  <c r="O118" i="1"/>
  <c r="L50" i="1"/>
  <c r="N118" i="1"/>
  <c r="P117" i="1"/>
  <c r="K49" i="1"/>
  <c r="M49" i="1"/>
  <c r="O117" i="1"/>
  <c r="L49" i="1"/>
  <c r="N117" i="1"/>
  <c r="P116" i="1"/>
  <c r="K48" i="1"/>
  <c r="M48" i="1"/>
  <c r="O116" i="1"/>
  <c r="L48" i="1"/>
  <c r="N116" i="1"/>
  <c r="P115" i="1"/>
  <c r="K47" i="1"/>
  <c r="M47" i="1"/>
  <c r="O115" i="1"/>
  <c r="L47" i="1"/>
  <c r="N115" i="1"/>
  <c r="P114" i="1"/>
  <c r="K46" i="1"/>
  <c r="M46" i="1"/>
  <c r="O114" i="1"/>
  <c r="L46" i="1"/>
  <c r="N114" i="1"/>
  <c r="P113" i="1"/>
  <c r="K45" i="1"/>
  <c r="M45" i="1"/>
  <c r="O113" i="1"/>
  <c r="L45" i="1"/>
  <c r="N113" i="1"/>
  <c r="P112" i="1"/>
  <c r="K44" i="1"/>
  <c r="M44" i="1"/>
  <c r="O112" i="1"/>
  <c r="L44" i="1"/>
  <c r="N112" i="1"/>
  <c r="P111" i="1"/>
  <c r="K43" i="1"/>
  <c r="M43" i="1"/>
  <c r="O111" i="1"/>
  <c r="L43" i="1"/>
  <c r="N111" i="1"/>
  <c r="P110" i="1"/>
  <c r="K42" i="1"/>
  <c r="M42" i="1"/>
  <c r="O110" i="1"/>
  <c r="L42" i="1"/>
  <c r="N110" i="1"/>
  <c r="P109" i="1"/>
  <c r="K41" i="1"/>
  <c r="M41" i="1"/>
  <c r="O109" i="1"/>
  <c r="L41" i="1"/>
  <c r="N109" i="1"/>
  <c r="P108" i="1"/>
  <c r="K40" i="1"/>
  <c r="M40" i="1"/>
  <c r="O108" i="1"/>
  <c r="L40" i="1"/>
  <c r="N108" i="1"/>
  <c r="P107" i="1"/>
  <c r="K39" i="1"/>
  <c r="M39" i="1"/>
  <c r="O107" i="1"/>
  <c r="L39" i="1"/>
  <c r="N107" i="1"/>
  <c r="P106" i="1"/>
  <c r="K38" i="1"/>
  <c r="M38" i="1"/>
  <c r="O106" i="1"/>
  <c r="L38" i="1"/>
  <c r="N106" i="1"/>
  <c r="P105" i="1"/>
  <c r="K37" i="1"/>
  <c r="M37" i="1"/>
  <c r="O105" i="1"/>
  <c r="L37" i="1"/>
  <c r="N105" i="1"/>
  <c r="P104" i="1"/>
  <c r="K36" i="1"/>
  <c r="M36" i="1"/>
  <c r="O104" i="1"/>
  <c r="L36" i="1"/>
  <c r="N104" i="1"/>
  <c r="P103" i="1"/>
  <c r="K35" i="1"/>
  <c r="M35" i="1"/>
  <c r="O103" i="1"/>
  <c r="L35" i="1"/>
  <c r="N103" i="1"/>
  <c r="P102" i="1"/>
  <c r="K34" i="1"/>
  <c r="M34" i="1"/>
  <c r="O102" i="1"/>
  <c r="L34" i="1"/>
  <c r="N102" i="1"/>
  <c r="P101" i="1"/>
  <c r="K33" i="1"/>
  <c r="M33" i="1"/>
  <c r="O101" i="1"/>
  <c r="L33" i="1"/>
  <c r="N101" i="1"/>
  <c r="P100" i="1"/>
  <c r="K32" i="1"/>
  <c r="M32" i="1"/>
  <c r="O100" i="1"/>
  <c r="L32" i="1"/>
  <c r="N100" i="1"/>
  <c r="P99" i="1"/>
  <c r="K31" i="1"/>
  <c r="M31" i="1"/>
  <c r="O99" i="1"/>
  <c r="L31" i="1"/>
  <c r="N99" i="1"/>
  <c r="P98" i="1"/>
  <c r="K30" i="1"/>
  <c r="M30" i="1"/>
  <c r="O98" i="1"/>
  <c r="L30" i="1"/>
  <c r="N98" i="1"/>
  <c r="P97" i="1"/>
  <c r="K29" i="1"/>
  <c r="M29" i="1"/>
  <c r="O97" i="1"/>
  <c r="L29" i="1"/>
  <c r="N97" i="1"/>
  <c r="P96" i="1"/>
  <c r="K28" i="1"/>
  <c r="M28" i="1"/>
  <c r="O96" i="1"/>
  <c r="L28" i="1"/>
  <c r="N96" i="1"/>
  <c r="P95" i="1"/>
  <c r="K27" i="1"/>
  <c r="M27" i="1"/>
  <c r="O95" i="1"/>
  <c r="L27" i="1"/>
  <c r="N95" i="1"/>
  <c r="P94" i="1"/>
  <c r="K26" i="1"/>
  <c r="M26" i="1"/>
  <c r="O94" i="1"/>
  <c r="L26" i="1"/>
  <c r="N94" i="1"/>
  <c r="P93" i="1"/>
  <c r="K25" i="1"/>
  <c r="M25" i="1"/>
  <c r="O93" i="1"/>
  <c r="L25" i="1"/>
  <c r="N93" i="1"/>
  <c r="P92" i="1"/>
  <c r="K24" i="1"/>
  <c r="M24" i="1"/>
  <c r="O92" i="1"/>
  <c r="L24" i="1"/>
  <c r="N92" i="1"/>
  <c r="P91" i="1"/>
  <c r="K23" i="1"/>
  <c r="M23" i="1"/>
  <c r="O91" i="1"/>
  <c r="L23" i="1"/>
  <c r="N91" i="1"/>
  <c r="P90" i="1"/>
  <c r="K22" i="1"/>
  <c r="M22" i="1"/>
  <c r="O90" i="1"/>
  <c r="L22" i="1"/>
  <c r="N90" i="1"/>
  <c r="P89" i="1"/>
  <c r="K21" i="1"/>
  <c r="M21" i="1"/>
  <c r="O89" i="1"/>
  <c r="L21" i="1"/>
  <c r="N89" i="1"/>
  <c r="P88" i="1"/>
  <c r="K20" i="1"/>
  <c r="M20" i="1"/>
  <c r="O88" i="1"/>
  <c r="L20" i="1"/>
  <c r="N88" i="1"/>
  <c r="P87" i="1"/>
  <c r="K19" i="1"/>
  <c r="M19" i="1"/>
  <c r="O87" i="1"/>
  <c r="L19" i="1"/>
  <c r="N87" i="1"/>
  <c r="P86" i="1"/>
  <c r="K18" i="1"/>
  <c r="M18" i="1"/>
  <c r="O86" i="1"/>
  <c r="L18" i="1"/>
  <c r="N86" i="1"/>
  <c r="P85" i="1"/>
  <c r="K17" i="1"/>
  <c r="M17" i="1"/>
  <c r="O85" i="1"/>
  <c r="L17" i="1"/>
  <c r="N85" i="1"/>
  <c r="P84" i="1"/>
  <c r="K16" i="1"/>
  <c r="M16" i="1"/>
  <c r="O84" i="1"/>
  <c r="L16" i="1"/>
  <c r="N84" i="1"/>
  <c r="P83" i="1"/>
  <c r="K15" i="1"/>
  <c r="M15" i="1"/>
  <c r="O83" i="1"/>
  <c r="L15" i="1"/>
  <c r="N83" i="1"/>
  <c r="P82" i="1"/>
  <c r="K14" i="1"/>
  <c r="M14" i="1"/>
  <c r="O82" i="1"/>
  <c r="L14" i="1"/>
  <c r="N82" i="1"/>
  <c r="P81" i="1"/>
  <c r="K13" i="1"/>
  <c r="M13" i="1"/>
  <c r="O81" i="1"/>
  <c r="L13" i="1"/>
  <c r="N81" i="1"/>
  <c r="P80" i="1"/>
  <c r="K12" i="1"/>
  <c r="M12" i="1"/>
  <c r="O80" i="1"/>
  <c r="L12" i="1"/>
  <c r="N8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K11" i="1"/>
  <c r="M11" i="1"/>
  <c r="P79" i="1"/>
  <c r="O79" i="1"/>
  <c r="L11" i="1"/>
  <c r="N79" i="1"/>
  <c r="P11" i="1"/>
  <c r="O11" i="1"/>
  <c r="N11" i="1"/>
  <c r="P78" i="1"/>
  <c r="K10" i="1"/>
  <c r="M10" i="1"/>
  <c r="O78" i="1"/>
  <c r="L10" i="1"/>
  <c r="N78" i="1"/>
  <c r="P10" i="1"/>
  <c r="O10" i="1"/>
  <c r="N10" i="1"/>
  <c r="P77" i="1"/>
  <c r="K9" i="1"/>
  <c r="M9" i="1"/>
  <c r="O77" i="1"/>
  <c r="L9" i="1"/>
  <c r="N77" i="1"/>
  <c r="P9" i="1"/>
  <c r="O9" i="1"/>
  <c r="N9" i="1"/>
  <c r="P76" i="1"/>
  <c r="K8" i="1"/>
  <c r="M8" i="1"/>
  <c r="O76" i="1"/>
  <c r="L8" i="1"/>
  <c r="N76" i="1"/>
  <c r="P8" i="1"/>
  <c r="O8" i="1"/>
  <c r="N8" i="1"/>
  <c r="P75" i="1"/>
  <c r="K7" i="1"/>
  <c r="M7" i="1"/>
  <c r="O75" i="1"/>
  <c r="L7" i="1"/>
  <c r="N75" i="1"/>
  <c r="P7" i="1"/>
  <c r="O7" i="1"/>
  <c r="N7" i="1"/>
  <c r="K6" i="1"/>
  <c r="M6" i="1"/>
  <c r="K4" i="1"/>
  <c r="M4" i="1"/>
  <c r="K3" i="1"/>
  <c r="M3" i="1"/>
  <c r="L2" i="1"/>
  <c r="N2" i="1"/>
  <c r="K2" i="1"/>
  <c r="M2" i="1"/>
  <c r="O71" i="1"/>
  <c r="N70" i="1"/>
  <c r="O70" i="1"/>
  <c r="L6" i="1"/>
  <c r="N6" i="1"/>
  <c r="N74" i="1"/>
  <c r="O74" i="1"/>
  <c r="P74" i="1"/>
  <c r="P6" i="1"/>
  <c r="O6" i="1"/>
  <c r="N5" i="1"/>
  <c r="P73" i="1"/>
  <c r="P5" i="1"/>
  <c r="O5" i="1"/>
  <c r="L4" i="1"/>
  <c r="N72" i="1"/>
  <c r="P72" i="1"/>
  <c r="O72" i="1"/>
  <c r="P4" i="1"/>
  <c r="O4" i="1"/>
  <c r="N4" i="1"/>
  <c r="O2" i="1"/>
  <c r="L3" i="1"/>
  <c r="N71" i="1"/>
  <c r="O3" i="1"/>
  <c r="N3" i="1"/>
  <c r="P71" i="1"/>
  <c r="P3" i="1"/>
  <c r="P70" i="1"/>
  <c r="P2" i="1"/>
</calcChain>
</file>

<file path=xl/comments1.xml><?xml version="1.0" encoding="utf-8"?>
<comments xmlns="http://schemas.openxmlformats.org/spreadsheetml/2006/main">
  <authors>
    <author>Chandra  Jack</author>
  </authors>
  <commentList>
    <comment ref="J71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0.059</t>
        </r>
      </text>
    </comment>
    <comment ref="J76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0.0393</t>
        </r>
      </text>
    </comment>
    <comment ref="J144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0.051</t>
        </r>
      </text>
    </comment>
    <comment ref="J175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0.054</t>
        </r>
      </text>
    </comment>
    <comment ref="J193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0.0395</t>
        </r>
      </text>
    </comment>
    <comment ref="J197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0.086</t>
        </r>
      </text>
    </comment>
    <comment ref="J201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0.0313</t>
        </r>
      </text>
    </comment>
    <comment ref="J238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0.1265</t>
        </r>
      </text>
    </comment>
    <comment ref="J269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0.0482</t>
        </r>
      </text>
    </comment>
  </commentList>
</comments>
</file>

<file path=xl/sharedStrings.xml><?xml version="1.0" encoding="utf-8"?>
<sst xmlns="http://schemas.openxmlformats.org/spreadsheetml/2006/main" count="1648" uniqueCount="471">
  <si>
    <t>PlantID</t>
  </si>
  <si>
    <t>W0429</t>
  </si>
  <si>
    <t>W0474</t>
  </si>
  <si>
    <t>W0258</t>
  </si>
  <si>
    <t>W0822</t>
  </si>
  <si>
    <t>W0443</t>
  </si>
  <si>
    <t>W0238</t>
  </si>
  <si>
    <t>W0266</t>
  </si>
  <si>
    <t>W0809</t>
  </si>
  <si>
    <t>W0454</t>
  </si>
  <si>
    <t>W0241</t>
  </si>
  <si>
    <t>W0828</t>
  </si>
  <si>
    <t>W0270</t>
  </si>
  <si>
    <t>W0813</t>
  </si>
  <si>
    <t>W0832</t>
  </si>
  <si>
    <t>W0463</t>
  </si>
  <si>
    <t>W0244</t>
  </si>
  <si>
    <t>W0280</t>
  </si>
  <si>
    <t>W0470</t>
  </si>
  <si>
    <t>W0257</t>
  </si>
  <si>
    <t>W0281</t>
  </si>
  <si>
    <t>W0818</t>
  </si>
  <si>
    <t>W0845</t>
  </si>
  <si>
    <t>W0843</t>
  </si>
  <si>
    <t>W0817</t>
  </si>
  <si>
    <t>W0361</t>
  </si>
  <si>
    <t>W0289</t>
  </si>
  <si>
    <t>W0291</t>
  </si>
  <si>
    <t>W0296</t>
  </si>
  <si>
    <t>W0300</t>
  </si>
  <si>
    <t>W0301</t>
  </si>
  <si>
    <t>W0302</t>
  </si>
  <si>
    <t>W0303</t>
  </si>
  <si>
    <t>W0320</t>
  </si>
  <si>
    <t>W0615</t>
  </si>
  <si>
    <t>W0620</t>
  </si>
  <si>
    <t>W0622</t>
  </si>
  <si>
    <t>W0634</t>
  </si>
  <si>
    <t>W0644</t>
  </si>
  <si>
    <t>W0648</t>
  </si>
  <si>
    <t>W0649</t>
  </si>
  <si>
    <t>W0652</t>
  </si>
  <si>
    <t>W0772</t>
  </si>
  <si>
    <t>W0778</t>
  </si>
  <si>
    <t>W0780</t>
  </si>
  <si>
    <t>W0783</t>
  </si>
  <si>
    <t>W0790</t>
  </si>
  <si>
    <t>W0792</t>
  </si>
  <si>
    <t>W0272</t>
  </si>
  <si>
    <t>W0466</t>
  </si>
  <si>
    <t>W0467</t>
  </si>
  <si>
    <t>W0349</t>
  </si>
  <si>
    <t>W0285</t>
  </si>
  <si>
    <t>W0526</t>
  </si>
  <si>
    <t>W0527</t>
  </si>
  <si>
    <t>W0529</t>
  </si>
  <si>
    <t>W0530</t>
  </si>
  <si>
    <t>W0545</t>
  </si>
  <si>
    <t>W0546</t>
  </si>
  <si>
    <t>W0549</t>
  </si>
  <si>
    <t>W0550</t>
  </si>
  <si>
    <t>W0044</t>
  </si>
  <si>
    <t>W0048</t>
  </si>
  <si>
    <t>W0050</t>
  </si>
  <si>
    <t>W0057</t>
  </si>
  <si>
    <t>W0059</t>
  </si>
  <si>
    <t>W0070</t>
  </si>
  <si>
    <t>W0071</t>
  </si>
  <si>
    <t>W0073</t>
  </si>
  <si>
    <t>AssayID</t>
  </si>
  <si>
    <t>V001</t>
  </si>
  <si>
    <t>V002</t>
  </si>
  <si>
    <t>V003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</si>
  <si>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</si>
  <si>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</si>
  <si>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</si>
  <si>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</si>
  <si>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</si>
  <si>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</si>
  <si>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</si>
  <si>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</si>
  <si>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</si>
  <si>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</si>
  <si>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</si>
  <si>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</si>
  <si>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</si>
  <si>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</si>
  <si>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</si>
  <si>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</si>
  <si>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</si>
  <si>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</si>
  <si>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</si>
  <si>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</si>
  <si>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</si>
  <si>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</si>
  <si>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</si>
  <si>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</si>
  <si>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</si>
  <si>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</si>
  <si>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</si>
  <si>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</si>
  <si>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</si>
  <si>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</si>
  <si>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</si>
  <si>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</si>
  <si>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</si>
  <si>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</si>
  <si>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</si>
  <si>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</si>
  <si>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</si>
  <si>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</si>
  <si>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</si>
  <si>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</si>
  <si>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</si>
  <si>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</si>
  <si>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</si>
  <si>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</si>
  <si>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</si>
  <si>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</si>
  <si>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</si>
  <si>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</si>
  <si>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</si>
  <si>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</si>
  <si>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</si>
  <si>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</si>
  <si>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</si>
  <si>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</si>
  <si>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</si>
  <si>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</si>
  <si>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</si>
  <si>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</si>
  <si>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</si>
  <si>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</si>
  <si>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</si>
  <si>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</si>
  <si>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</si>
  <si>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</si>
  <si>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</si>
  <si>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Genotype</t>
  </si>
  <si>
    <t>Range</t>
  </si>
  <si>
    <t>ExptDate</t>
  </si>
  <si>
    <t>InsectSpp</t>
  </si>
  <si>
    <t>Replicate</t>
  </si>
  <si>
    <t>MEL09</t>
  </si>
  <si>
    <t>Invasive</t>
  </si>
  <si>
    <t>Velvetbean</t>
  </si>
  <si>
    <t>InitialWeight</t>
  </si>
  <si>
    <t>FinalWeight</t>
  </si>
  <si>
    <t>TotalWeight</t>
  </si>
  <si>
    <t>PropLeafEaten</t>
  </si>
  <si>
    <t>PropTotalEaten</t>
  </si>
  <si>
    <t>WL_own</t>
  </si>
  <si>
    <t>WL_total</t>
  </si>
  <si>
    <t>Ratio_Consumed</t>
  </si>
  <si>
    <t>W0431</t>
  </si>
  <si>
    <t>W0458</t>
  </si>
  <si>
    <t>W0471</t>
  </si>
  <si>
    <t>W0279</t>
  </si>
  <si>
    <t>W0444</t>
  </si>
  <si>
    <t>W0459</t>
  </si>
  <si>
    <t>W0472</t>
  </si>
  <si>
    <t>W0265</t>
  </si>
  <si>
    <t>W0453</t>
  </si>
  <si>
    <t>W0462</t>
  </si>
  <si>
    <t>W0808</t>
  </si>
  <si>
    <t>W0239</t>
  </si>
  <si>
    <t>W0269</t>
  </si>
  <si>
    <t>W0814</t>
  </si>
  <si>
    <t>W0455</t>
  </si>
  <si>
    <t>W0464</t>
  </si>
  <si>
    <t>W0245</t>
  </si>
  <si>
    <t>W0456</t>
  </si>
  <si>
    <t>W0465</t>
  </si>
  <si>
    <t>W0255</t>
  </si>
  <si>
    <t>W0278</t>
  </si>
  <si>
    <t>W0819</t>
  </si>
  <si>
    <t>W0816</t>
  </si>
  <si>
    <t>W0271</t>
  </si>
  <si>
    <t>W0364</t>
  </si>
  <si>
    <t>W0287</t>
  </si>
  <si>
    <t>W0290</t>
  </si>
  <si>
    <t>W0295</t>
  </si>
  <si>
    <t>W0304</t>
  </si>
  <si>
    <t>W0305</t>
  </si>
  <si>
    <t>W0306</t>
  </si>
  <si>
    <t>W0307</t>
  </si>
  <si>
    <t>W0321</t>
  </si>
  <si>
    <t>W0614</t>
  </si>
  <si>
    <t>W0617</t>
  </si>
  <si>
    <t>W0618</t>
  </si>
  <si>
    <t>W0619</t>
  </si>
  <si>
    <t>W0627</t>
  </si>
  <si>
    <t>W0623</t>
  </si>
  <si>
    <t>W0624</t>
  </si>
  <si>
    <t>W0625</t>
  </si>
  <si>
    <t>W0626</t>
  </si>
  <si>
    <t>W0771</t>
  </si>
  <si>
    <t>W0774</t>
  </si>
  <si>
    <t>W0776</t>
  </si>
  <si>
    <t>W0779</t>
  </si>
  <si>
    <t>W0781</t>
  </si>
  <si>
    <t>W0834</t>
  </si>
  <si>
    <t>W0446</t>
  </si>
  <si>
    <t>W0450</t>
  </si>
  <si>
    <t>W0451</t>
  </si>
  <si>
    <t>W0452</t>
  </si>
  <si>
    <t>W0524</t>
  </si>
  <si>
    <t>W0525</t>
  </si>
  <si>
    <t>W0528</t>
  </si>
  <si>
    <t>W0531</t>
  </si>
  <si>
    <t>W0532</t>
  </si>
  <si>
    <t>W0533</t>
  </si>
  <si>
    <t>W0535</t>
  </si>
  <si>
    <t>W0536</t>
  </si>
  <si>
    <t>W0045</t>
  </si>
  <si>
    <t>W0046</t>
  </si>
  <si>
    <t>W0047</t>
  </si>
  <si>
    <t>W0049</t>
  </si>
  <si>
    <t>W0053</t>
  </si>
  <si>
    <t>W0054</t>
  </si>
  <si>
    <t>W0058</t>
  </si>
  <si>
    <t>W0060</t>
  </si>
  <si>
    <t>Native</t>
  </si>
  <si>
    <t>HIG02-02</t>
  </si>
  <si>
    <t>RIV11</t>
  </si>
  <si>
    <t>NARc3-12</t>
  </si>
  <si>
    <t>DCR07</t>
  </si>
  <si>
    <t>CRG06</t>
  </si>
  <si>
    <t>MAG74</t>
  </si>
  <si>
    <t>MUSs1-03</t>
  </si>
  <si>
    <t>SAN09-03</t>
  </si>
  <si>
    <t>ARC08</t>
  </si>
  <si>
    <t>BHI33-06</t>
  </si>
  <si>
    <t>AZN04</t>
  </si>
  <si>
    <t>MLR07</t>
  </si>
  <si>
    <t>AZN06</t>
  </si>
  <si>
    <t>Site</t>
  </si>
  <si>
    <t>MEL</t>
  </si>
  <si>
    <t>MLR</t>
  </si>
  <si>
    <t>HIG</t>
  </si>
  <si>
    <t>AZN</t>
  </si>
  <si>
    <t>RIV</t>
  </si>
  <si>
    <t>NAR</t>
  </si>
  <si>
    <t>STA05</t>
  </si>
  <si>
    <t>STA</t>
  </si>
  <si>
    <t>AUR09</t>
  </si>
  <si>
    <t>AUR</t>
  </si>
  <si>
    <t>CRG</t>
  </si>
  <si>
    <t>DCR</t>
  </si>
  <si>
    <t>MAG</t>
  </si>
  <si>
    <t>MUS</t>
  </si>
  <si>
    <t>ARC</t>
  </si>
  <si>
    <t>SAN</t>
  </si>
  <si>
    <t>BHI</t>
  </si>
  <si>
    <t>ARC05-01</t>
  </si>
  <si>
    <t>CAR06-01</t>
  </si>
  <si>
    <t>CAR</t>
  </si>
  <si>
    <t>FUSB1</t>
  </si>
  <si>
    <t>FUS</t>
  </si>
  <si>
    <t>MEL11</t>
  </si>
  <si>
    <t>STA06</t>
  </si>
  <si>
    <t>PEA13</t>
  </si>
  <si>
    <t>PEA</t>
  </si>
  <si>
    <t>PAL10</t>
  </si>
  <si>
    <t>PAL</t>
  </si>
  <si>
    <t>EMO07</t>
  </si>
  <si>
    <t>EMO</t>
  </si>
  <si>
    <t>BHI33-04</t>
  </si>
  <si>
    <t>EMO06</t>
  </si>
  <si>
    <t>SDS1-06</t>
  </si>
  <si>
    <t>SDS</t>
  </si>
  <si>
    <t>MLR04</t>
  </si>
  <si>
    <t>MLR06</t>
  </si>
  <si>
    <t>PAL09</t>
  </si>
  <si>
    <t>MEL12</t>
  </si>
  <si>
    <t>SDS1-07</t>
  </si>
  <si>
    <t>PEA14</t>
  </si>
  <si>
    <t>BHI33-07</t>
  </si>
  <si>
    <t>STA13</t>
  </si>
  <si>
    <t>ARC15</t>
  </si>
  <si>
    <t>PI566876</t>
  </si>
  <si>
    <t>AL</t>
  </si>
  <si>
    <t>SDS1c</t>
  </si>
  <si>
    <t>MLR10</t>
  </si>
  <si>
    <t>MEL17</t>
  </si>
  <si>
    <t>STA14</t>
  </si>
  <si>
    <t>DCR10</t>
  </si>
  <si>
    <t>EMO10</t>
  </si>
  <si>
    <t>BHI33-12</t>
  </si>
  <si>
    <t>EMO12</t>
  </si>
  <si>
    <t>PEA21</t>
  </si>
  <si>
    <t>MLR12</t>
  </si>
  <si>
    <t>SDS2-02</t>
  </si>
  <si>
    <t>PI577391</t>
  </si>
  <si>
    <t>DCR12</t>
  </si>
  <si>
    <t>MEL20</t>
  </si>
  <si>
    <t>EMO13</t>
  </si>
  <si>
    <t>PI577392</t>
  </si>
  <si>
    <t>DCR13</t>
  </si>
  <si>
    <t>SDS2-03</t>
  </si>
  <si>
    <t>MLR13</t>
  </si>
  <si>
    <t>ARC20</t>
  </si>
  <si>
    <t>CA2</t>
  </si>
  <si>
    <t>CA1</t>
  </si>
  <si>
    <t>DCR06</t>
  </si>
  <si>
    <t>DCR04</t>
  </si>
  <si>
    <t>PAL07</t>
  </si>
  <si>
    <t>BHI33-09</t>
  </si>
  <si>
    <t>BHI33-10</t>
  </si>
  <si>
    <t>ARC21</t>
  </si>
  <si>
    <t>DCR14</t>
  </si>
  <si>
    <t>BHI33-14</t>
  </si>
  <si>
    <t>MEL22</t>
  </si>
  <si>
    <t>SDS2-04</t>
  </si>
  <si>
    <t>MLR14</t>
  </si>
  <si>
    <t>EMO14</t>
  </si>
  <si>
    <t>PEA22-01</t>
  </si>
  <si>
    <t>MLR16</t>
  </si>
  <si>
    <t>EMO15</t>
  </si>
  <si>
    <t>DCR15</t>
  </si>
  <si>
    <t>MEL23</t>
  </si>
  <si>
    <t>BHI33-15</t>
  </si>
  <si>
    <t>PEA23</t>
  </si>
  <si>
    <t>ARC22</t>
  </si>
  <si>
    <t>SDS2-05</t>
  </si>
  <si>
    <t>PI319029</t>
  </si>
  <si>
    <t>SPA</t>
  </si>
  <si>
    <t>SAN11-02</t>
  </si>
  <si>
    <t>W65435</t>
  </si>
  <si>
    <t>ALG</t>
  </si>
  <si>
    <t>RTM08</t>
  </si>
  <si>
    <t>RTM</t>
  </si>
  <si>
    <t>FURc1-03</t>
  </si>
  <si>
    <t>FUR</t>
  </si>
  <si>
    <t>DEB04</t>
  </si>
  <si>
    <t>DEB</t>
  </si>
  <si>
    <t>ALT06</t>
  </si>
  <si>
    <t>ALT</t>
  </si>
  <si>
    <t>MIRc1-04</t>
  </si>
  <si>
    <t>MIR</t>
  </si>
  <si>
    <t>PI250782</t>
  </si>
  <si>
    <t>AFG</t>
  </si>
  <si>
    <t>NARc1-03</t>
  </si>
  <si>
    <t>AUR12</t>
  </si>
  <si>
    <t>DEB08</t>
  </si>
  <si>
    <t>SAN12-01</t>
  </si>
  <si>
    <t>HIG20-01</t>
  </si>
  <si>
    <t>MIRc1-09</t>
  </si>
  <si>
    <t>ORB13</t>
  </si>
  <si>
    <t>ORB</t>
  </si>
  <si>
    <t>SAN37-01</t>
  </si>
  <si>
    <t>SCAc2-12</t>
  </si>
  <si>
    <t>SCA</t>
  </si>
  <si>
    <t>HIG05-01</t>
  </si>
  <si>
    <t>HUE10</t>
  </si>
  <si>
    <t>COS11</t>
  </si>
  <si>
    <t>CAM11</t>
  </si>
  <si>
    <t>HUE</t>
  </si>
  <si>
    <t>COS</t>
  </si>
  <si>
    <t>CAM</t>
  </si>
  <si>
    <t>SAN16-01</t>
  </si>
  <si>
    <t>CRG12</t>
  </si>
  <si>
    <t>BOL13</t>
  </si>
  <si>
    <t>FURc1-12</t>
  </si>
  <si>
    <t>CAM13</t>
  </si>
  <si>
    <t>BOL</t>
  </si>
  <si>
    <t>RHA13</t>
  </si>
  <si>
    <t>RHA</t>
  </si>
  <si>
    <t>CVD13</t>
  </si>
  <si>
    <t>RTM18</t>
  </si>
  <si>
    <t>DEB14-02</t>
  </si>
  <si>
    <t>HIG25-02</t>
  </si>
  <si>
    <t>CVD</t>
  </si>
  <si>
    <t>SAN18-01</t>
  </si>
  <si>
    <t>FUSD5</t>
  </si>
  <si>
    <t>CAM14</t>
  </si>
  <si>
    <t>DEB15</t>
  </si>
  <si>
    <t>RTM19</t>
  </si>
  <si>
    <t>CAR08</t>
  </si>
  <si>
    <t>LIS03</t>
  </si>
  <si>
    <t>LIS</t>
  </si>
  <si>
    <t>HIG19-01</t>
  </si>
  <si>
    <t>PI493291</t>
  </si>
  <si>
    <t>NARc1-02</t>
  </si>
  <si>
    <t>POR</t>
  </si>
  <si>
    <t>AZN14</t>
  </si>
  <si>
    <t>HIG27-02</t>
  </si>
  <si>
    <t>FURc1-14</t>
  </si>
  <si>
    <t>HUE14</t>
  </si>
  <si>
    <t>RTM20</t>
  </si>
  <si>
    <t>SAN18-02</t>
  </si>
  <si>
    <t>ALT14</t>
  </si>
  <si>
    <t>CVD15</t>
  </si>
  <si>
    <t>DEB18</t>
  </si>
  <si>
    <t>MUSs1-11</t>
  </si>
  <si>
    <t>LDSc3-01</t>
  </si>
  <si>
    <t>CAM16</t>
  </si>
  <si>
    <t>LDS</t>
  </si>
  <si>
    <t>SCAc2-18</t>
  </si>
  <si>
    <t>LIS14</t>
  </si>
  <si>
    <t>HUE15</t>
  </si>
  <si>
    <t>CRG15</t>
  </si>
  <si>
    <t>S001</t>
  </si>
  <si>
    <t>S002</t>
  </si>
  <si>
    <t>S003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</si>
  <si>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</si>
  <si>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</si>
  <si>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</si>
  <si>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</si>
  <si>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</si>
  <si>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</si>
  <si>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</si>
  <si>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</si>
  <si>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</si>
  <si>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</si>
  <si>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</si>
  <si>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</si>
  <si>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</si>
  <si>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</si>
  <si>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</si>
  <si>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</si>
  <si>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</si>
  <si>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</si>
  <si>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</si>
  <si>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</si>
  <si>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</si>
  <si>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</si>
  <si>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</si>
  <si>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</si>
  <si>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</si>
  <si>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</si>
  <si>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</si>
  <si>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</si>
  <si>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</si>
  <si>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</si>
  <si>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</si>
  <si>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</si>
  <si>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</si>
  <si>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</si>
  <si>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</si>
  <si>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</si>
  <si>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</si>
  <si>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</si>
  <si>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</si>
  <si>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</si>
  <si>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</si>
  <si>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</si>
  <si>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</si>
  <si>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</si>
  <si>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</si>
  <si>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</si>
  <si>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</si>
  <si>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</si>
  <si>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</si>
  <si>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</si>
  <si>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</si>
  <si>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</si>
  <si>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</si>
  <si>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</si>
  <si>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</si>
  <si>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</si>
  <si>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</si>
  <si>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</si>
  <si>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</si>
  <si>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</si>
  <si>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</si>
  <si>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</si>
  <si>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</si>
  <si>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</si>
  <si>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</si>
  <si>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Soybean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</si>
</sst>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3" borderId="0" xfId="0" applyFill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3"/>
  <sheetViews>
    <sheetView tabSelected="1" workbookViewId="0">
      <pane ySplit="1" topLeftCell="A2" activePane="bottomLeft" state="frozen"/>
      <selection pane="bottomLeft" activeCell="L279" sqref="L279"/>
    </sheetView>
  </sheetViews>
  <sheetFormatPr baseColWidth="10" defaultRowHeight="15" x14ac:dyDescent="0"/>
  <cols>
    <col min="9" max="9" width="14.33203125" bestFit="1" customWidth="1"/>
    <col min="10" max="10" width="13.6640625" bestFit="1" customWidth="1"/>
    <col min="11" max="11" width="14" bestFit="1" customWidth="1"/>
    <col min="12" max="12" width="15.83203125" bestFit="1" customWidth="1"/>
    <col min="13" max="13" width="16.5" bestFit="1" customWidth="1"/>
    <col min="14" max="14" width="8.33203125" customWidth="1"/>
    <col min="15" max="15" width="8.6640625" bestFit="1" customWidth="1"/>
    <col min="16" max="16" width="15.1640625" bestFit="1" customWidth="1"/>
  </cols>
  <sheetData>
    <row r="1" spans="1:16">
      <c r="A1" t="s">
        <v>140</v>
      </c>
      <c r="B1" t="s">
        <v>69</v>
      </c>
      <c r="C1" t="s">
        <v>141</v>
      </c>
      <c r="D1" t="s">
        <v>236</v>
      </c>
      <c r="E1" t="s">
        <v>0</v>
      </c>
      <c r="F1" t="s">
        <v>142</v>
      </c>
      <c r="G1" t="s">
        <v>138</v>
      </c>
      <c r="H1" t="s">
        <v>139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</row>
    <row r="2" spans="1:16">
      <c r="A2" s="1">
        <v>42557</v>
      </c>
      <c r="B2" t="s">
        <v>70</v>
      </c>
      <c r="C2" t="s">
        <v>145</v>
      </c>
      <c r="D2" t="s">
        <v>237</v>
      </c>
      <c r="E2" t="s">
        <v>1</v>
      </c>
      <c r="F2">
        <v>1</v>
      </c>
      <c r="G2" t="s">
        <v>143</v>
      </c>
      <c r="H2" t="s">
        <v>144</v>
      </c>
      <c r="I2">
        <v>7.2870000000000004E-2</v>
      </c>
      <c r="J2">
        <v>7.1199999999999999E-2</v>
      </c>
      <c r="K2">
        <f t="shared" ref="K2:K33" si="0">I2+I70</f>
        <v>0.14615</v>
      </c>
      <c r="L2">
        <f>1-J2/I2</f>
        <v>2.2917524358446628E-2</v>
      </c>
      <c r="M2">
        <f>(I2-J2)/K2</f>
        <v>1.1426616489907662E-2</v>
      </c>
      <c r="N2">
        <f t="shared" ref="N2:N33" si="1">IF(L2 &gt;L70,1,0)</f>
        <v>0</v>
      </c>
      <c r="O2">
        <f t="shared" ref="O2:O33" si="2">IF(M2 &gt;M70,1,0)</f>
        <v>0</v>
      </c>
      <c r="P2">
        <f t="shared" ref="P2:P33" si="3">(I2/I70)/(J2/J70)</f>
        <v>0.9594891151685393</v>
      </c>
    </row>
    <row r="3" spans="1:16">
      <c r="A3" s="1">
        <v>42557</v>
      </c>
      <c r="B3" t="s">
        <v>71</v>
      </c>
      <c r="C3" t="s">
        <v>145</v>
      </c>
      <c r="D3" t="s">
        <v>241</v>
      </c>
      <c r="E3" t="s">
        <v>2</v>
      </c>
      <c r="F3">
        <v>1</v>
      </c>
      <c r="G3" t="s">
        <v>224</v>
      </c>
      <c r="H3" t="s">
        <v>144</v>
      </c>
      <c r="I3">
        <v>8.3140000000000006E-2</v>
      </c>
      <c r="J3">
        <v>4.4499999999999998E-2</v>
      </c>
      <c r="K3">
        <f t="shared" si="0"/>
        <v>0.12211</v>
      </c>
      <c r="L3">
        <f>1-J3/I3</f>
        <v>0.46475823911474623</v>
      </c>
      <c r="M3">
        <f>(I3-J3)/K3</f>
        <v>0.31643600032757357</v>
      </c>
      <c r="N3">
        <f t="shared" si="1"/>
        <v>1</v>
      </c>
      <c r="O3">
        <f t="shared" si="2"/>
        <v>1</v>
      </c>
      <c r="P3">
        <f t="shared" si="3"/>
        <v>1.8683146067415735</v>
      </c>
    </row>
    <row r="4" spans="1:16">
      <c r="A4" s="1">
        <v>42557</v>
      </c>
      <c r="B4" t="s">
        <v>72</v>
      </c>
      <c r="C4" t="s">
        <v>145</v>
      </c>
      <c r="D4" t="s">
        <v>244</v>
      </c>
      <c r="E4" t="s">
        <v>3</v>
      </c>
      <c r="F4">
        <v>1</v>
      </c>
      <c r="G4" t="s">
        <v>243</v>
      </c>
      <c r="H4" t="s">
        <v>144</v>
      </c>
      <c r="I4">
        <v>8.4070000000000006E-2</v>
      </c>
      <c r="J4">
        <v>6.7199999999999996E-2</v>
      </c>
      <c r="K4">
        <f t="shared" si="0"/>
        <v>0.1431</v>
      </c>
      <c r="L4">
        <f>1-J4/I4</f>
        <v>0.20066611157368874</v>
      </c>
      <c r="M4">
        <f>(I4-J4)/K4</f>
        <v>0.11788958770090852</v>
      </c>
      <c r="N4">
        <f t="shared" si="1"/>
        <v>0</v>
      </c>
      <c r="O4">
        <f t="shared" si="2"/>
        <v>0</v>
      </c>
      <c r="P4">
        <f t="shared" si="3"/>
        <v>0.68666356090123681</v>
      </c>
    </row>
    <row r="5" spans="1:16">
      <c r="A5" s="1">
        <v>42557</v>
      </c>
      <c r="B5" t="s">
        <v>73</v>
      </c>
      <c r="C5" t="s">
        <v>145</v>
      </c>
      <c r="D5" t="s">
        <v>248</v>
      </c>
      <c r="E5" t="s">
        <v>4</v>
      </c>
      <c r="F5">
        <v>1</v>
      </c>
      <c r="G5" t="s">
        <v>226</v>
      </c>
      <c r="H5" t="s">
        <v>144</v>
      </c>
      <c r="I5">
        <v>7.1940000000000004E-2</v>
      </c>
      <c r="J5">
        <v>6.5500000000000003E-2</v>
      </c>
      <c r="K5">
        <f t="shared" si="0"/>
        <v>0.13690000000000002</v>
      </c>
      <c r="L5">
        <f t="shared" ref="L5:L11" si="4">1-J5/I5</f>
        <v>8.9519043647483976E-2</v>
      </c>
      <c r="M5">
        <f t="shared" ref="M5:M11" si="5">(I5-J5)/K5</f>
        <v>4.7041636230825419E-2</v>
      </c>
      <c r="N5">
        <f t="shared" si="1"/>
        <v>0</v>
      </c>
      <c r="O5">
        <f t="shared" si="2"/>
        <v>0</v>
      </c>
      <c r="P5">
        <f t="shared" si="3"/>
        <v>0.49032170119956381</v>
      </c>
    </row>
    <row r="6" spans="1:16">
      <c r="A6" s="1">
        <v>42557</v>
      </c>
      <c r="B6" t="s">
        <v>74</v>
      </c>
      <c r="C6" t="s">
        <v>145</v>
      </c>
      <c r="D6" t="s">
        <v>249</v>
      </c>
      <c r="E6" t="s">
        <v>5</v>
      </c>
      <c r="F6">
        <v>1</v>
      </c>
      <c r="G6" t="s">
        <v>228</v>
      </c>
      <c r="H6" t="s">
        <v>144</v>
      </c>
      <c r="I6">
        <v>9.7259999999999999E-2</v>
      </c>
      <c r="J6">
        <v>8.9599999999999999E-2</v>
      </c>
      <c r="K6">
        <f t="shared" si="0"/>
        <v>0.12823999999999999</v>
      </c>
      <c r="L6">
        <f t="shared" si="4"/>
        <v>7.8757968332305195E-2</v>
      </c>
      <c r="M6">
        <f t="shared" si="5"/>
        <v>5.9731752963194017E-2</v>
      </c>
      <c r="N6">
        <f t="shared" si="1"/>
        <v>1</v>
      </c>
      <c r="O6">
        <f t="shared" si="2"/>
        <v>1</v>
      </c>
      <c r="P6">
        <f t="shared" si="3"/>
        <v>1.0056034134925758</v>
      </c>
    </row>
    <row r="7" spans="1:16">
      <c r="A7" s="1">
        <v>42557</v>
      </c>
      <c r="B7" t="s">
        <v>75</v>
      </c>
      <c r="C7" t="s">
        <v>145</v>
      </c>
      <c r="D7" t="s">
        <v>251</v>
      </c>
      <c r="E7" t="s">
        <v>6</v>
      </c>
      <c r="F7">
        <v>1</v>
      </c>
      <c r="G7" t="s">
        <v>231</v>
      </c>
      <c r="H7" t="s">
        <v>144</v>
      </c>
      <c r="I7">
        <v>9.3350000000000002E-2</v>
      </c>
      <c r="J7">
        <v>8.5000000000000006E-2</v>
      </c>
      <c r="K7">
        <f t="shared" si="0"/>
        <v>0.17625000000000002</v>
      </c>
      <c r="L7">
        <f t="shared" si="4"/>
        <v>8.9448312801285401E-2</v>
      </c>
      <c r="M7">
        <f t="shared" si="5"/>
        <v>4.737588652482267E-2</v>
      </c>
      <c r="N7">
        <f t="shared" si="1"/>
        <v>1</v>
      </c>
      <c r="O7">
        <f t="shared" si="2"/>
        <v>1</v>
      </c>
      <c r="P7">
        <f t="shared" si="3"/>
        <v>1.0094756261974029</v>
      </c>
    </row>
    <row r="8" spans="1:16">
      <c r="A8" s="1">
        <v>42557</v>
      </c>
      <c r="B8" t="s">
        <v>76</v>
      </c>
      <c r="C8" t="s">
        <v>145</v>
      </c>
      <c r="D8" t="s">
        <v>253</v>
      </c>
      <c r="E8" t="s">
        <v>7</v>
      </c>
      <c r="F8">
        <v>1</v>
      </c>
      <c r="G8" t="s">
        <v>232</v>
      </c>
      <c r="H8" t="s">
        <v>144</v>
      </c>
      <c r="I8">
        <v>4.3779999999999999E-2</v>
      </c>
      <c r="J8">
        <v>3.6900000000000002E-2</v>
      </c>
      <c r="K8">
        <f t="shared" si="0"/>
        <v>8.1020000000000009E-2</v>
      </c>
      <c r="L8">
        <f t="shared" si="4"/>
        <v>0.15714938328003647</v>
      </c>
      <c r="M8">
        <f t="shared" si="5"/>
        <v>8.4917304369291485E-2</v>
      </c>
      <c r="N8">
        <f t="shared" si="1"/>
        <v>1</v>
      </c>
      <c r="O8">
        <f t="shared" si="2"/>
        <v>1</v>
      </c>
      <c r="P8">
        <f t="shared" si="3"/>
        <v>1.186449864498645</v>
      </c>
    </row>
    <row r="9" spans="1:16">
      <c r="A9" s="1">
        <v>42557</v>
      </c>
      <c r="B9" t="s">
        <v>77</v>
      </c>
      <c r="C9" t="s">
        <v>145</v>
      </c>
      <c r="D9" t="s">
        <v>238</v>
      </c>
      <c r="E9" t="s">
        <v>8</v>
      </c>
      <c r="F9">
        <v>1</v>
      </c>
      <c r="G9" t="s">
        <v>234</v>
      </c>
      <c r="H9" t="s">
        <v>144</v>
      </c>
      <c r="I9">
        <v>5.033E-2</v>
      </c>
      <c r="J9">
        <v>1.5299999999999999E-2</v>
      </c>
      <c r="K9">
        <f t="shared" si="0"/>
        <v>9.9830000000000002E-2</v>
      </c>
      <c r="L9">
        <f t="shared" si="4"/>
        <v>0.6960063580369561</v>
      </c>
      <c r="M9">
        <f t="shared" si="5"/>
        <v>0.35089652409095462</v>
      </c>
      <c r="N9">
        <f t="shared" si="1"/>
        <v>0</v>
      </c>
      <c r="O9">
        <f t="shared" si="2"/>
        <v>0</v>
      </c>
      <c r="P9">
        <f t="shared" si="3"/>
        <v>0.37879580114874234</v>
      </c>
    </row>
    <row r="10" spans="1:16">
      <c r="A10" s="1">
        <v>42557</v>
      </c>
      <c r="B10" t="s">
        <v>78</v>
      </c>
      <c r="C10" t="s">
        <v>145</v>
      </c>
      <c r="D10" t="s">
        <v>251</v>
      </c>
      <c r="E10" t="s">
        <v>9</v>
      </c>
      <c r="F10">
        <v>1</v>
      </c>
      <c r="G10" t="s">
        <v>254</v>
      </c>
      <c r="H10" t="s">
        <v>144</v>
      </c>
      <c r="I10">
        <v>5.672E-2</v>
      </c>
      <c r="J10">
        <v>1.5100000000000001E-2</v>
      </c>
      <c r="K10">
        <f t="shared" si="0"/>
        <v>0.13825999999999999</v>
      </c>
      <c r="L10">
        <f t="shared" si="4"/>
        <v>0.7337799717912552</v>
      </c>
      <c r="M10">
        <f t="shared" si="5"/>
        <v>0.30102705048459422</v>
      </c>
      <c r="N10">
        <f t="shared" si="1"/>
        <v>1</v>
      </c>
      <c r="O10">
        <f t="shared" si="2"/>
        <v>0</v>
      </c>
      <c r="P10">
        <f t="shared" si="3"/>
        <v>1.4280725179369975</v>
      </c>
    </row>
    <row r="11" spans="1:16">
      <c r="A11" s="1">
        <v>42557</v>
      </c>
      <c r="B11" t="s">
        <v>79</v>
      </c>
      <c r="C11" t="s">
        <v>145</v>
      </c>
      <c r="D11" t="s">
        <v>237</v>
      </c>
      <c r="E11" t="s">
        <v>10</v>
      </c>
      <c r="F11">
        <v>1</v>
      </c>
      <c r="G11" t="s">
        <v>259</v>
      </c>
      <c r="H11" t="s">
        <v>144</v>
      </c>
      <c r="I11">
        <v>4.3729999999999998E-2</v>
      </c>
      <c r="J11">
        <v>6.3E-3</v>
      </c>
      <c r="K11">
        <f t="shared" si="0"/>
        <v>0.11071</v>
      </c>
      <c r="L11">
        <f t="shared" si="4"/>
        <v>0.85593414132174706</v>
      </c>
      <c r="M11">
        <f t="shared" si="5"/>
        <v>0.33809050672929269</v>
      </c>
      <c r="N11">
        <f t="shared" si="1"/>
        <v>1</v>
      </c>
      <c r="O11">
        <f t="shared" si="2"/>
        <v>0</v>
      </c>
      <c r="P11">
        <f t="shared" si="3"/>
        <v>2.6322522240706774</v>
      </c>
    </row>
    <row r="12" spans="1:16">
      <c r="A12" s="1">
        <v>42557</v>
      </c>
      <c r="B12" t="s">
        <v>80</v>
      </c>
      <c r="C12" t="s">
        <v>145</v>
      </c>
      <c r="D12" t="s">
        <v>244</v>
      </c>
      <c r="E12" t="s">
        <v>11</v>
      </c>
      <c r="F12">
        <v>1</v>
      </c>
      <c r="G12" t="s">
        <v>260</v>
      </c>
      <c r="H12" t="s">
        <v>144</v>
      </c>
      <c r="I12">
        <v>0.12589</v>
      </c>
      <c r="J12">
        <v>8.6999999999999994E-2</v>
      </c>
      <c r="K12">
        <f t="shared" si="0"/>
        <v>0.17408000000000001</v>
      </c>
      <c r="L12">
        <f t="shared" ref="L12:L69" si="6">1-J12/I12</f>
        <v>0.30892048613869261</v>
      </c>
      <c r="M12">
        <f t="shared" ref="M12:M69" si="7">(I12-J12)/K12</f>
        <v>0.22340303308823534</v>
      </c>
      <c r="N12">
        <f t="shared" si="1"/>
        <v>0</v>
      </c>
      <c r="O12">
        <f t="shared" si="2"/>
        <v>1</v>
      </c>
      <c r="P12">
        <f t="shared" si="3"/>
        <v>0.99990626185143616</v>
      </c>
    </row>
    <row r="13" spans="1:16">
      <c r="A13" s="1">
        <v>42557</v>
      </c>
      <c r="B13" t="s">
        <v>81</v>
      </c>
      <c r="C13" t="s">
        <v>145</v>
      </c>
      <c r="D13" t="s">
        <v>262</v>
      </c>
      <c r="E13" t="s">
        <v>12</v>
      </c>
      <c r="F13">
        <v>1</v>
      </c>
      <c r="G13" t="s">
        <v>261</v>
      </c>
      <c r="H13" t="s">
        <v>144</v>
      </c>
      <c r="I13">
        <v>6.2859999999999999E-2</v>
      </c>
      <c r="J13">
        <v>4.6800000000000001E-2</v>
      </c>
      <c r="K13">
        <f t="shared" si="0"/>
        <v>0.1646</v>
      </c>
      <c r="L13">
        <f t="shared" si="6"/>
        <v>0.25548838689150488</v>
      </c>
      <c r="M13">
        <f t="shared" si="7"/>
        <v>9.7569866342648831E-2</v>
      </c>
      <c r="N13">
        <f t="shared" si="1"/>
        <v>1</v>
      </c>
      <c r="O13">
        <f t="shared" si="2"/>
        <v>0</v>
      </c>
      <c r="P13">
        <f t="shared" si="3"/>
        <v>1.0706749566096923</v>
      </c>
    </row>
    <row r="14" spans="1:16">
      <c r="A14" s="1">
        <v>42557</v>
      </c>
      <c r="B14" t="s">
        <v>82</v>
      </c>
      <c r="C14" t="s">
        <v>145</v>
      </c>
      <c r="D14" t="s">
        <v>264</v>
      </c>
      <c r="E14" t="s">
        <v>13</v>
      </c>
      <c r="F14">
        <v>1</v>
      </c>
      <c r="G14" t="s">
        <v>263</v>
      </c>
      <c r="H14" t="s">
        <v>144</v>
      </c>
      <c r="I14">
        <v>7.2109999999999994E-2</v>
      </c>
      <c r="J14">
        <v>6.83E-2</v>
      </c>
      <c r="K14">
        <f t="shared" si="0"/>
        <v>0.17570999999999998</v>
      </c>
      <c r="L14">
        <f t="shared" si="6"/>
        <v>5.2835945083899549E-2</v>
      </c>
      <c r="M14">
        <f t="shared" si="7"/>
        <v>2.1683455694041287E-2</v>
      </c>
      <c r="N14">
        <f t="shared" si="1"/>
        <v>0</v>
      </c>
      <c r="O14">
        <f t="shared" si="2"/>
        <v>0</v>
      </c>
      <c r="P14">
        <f t="shared" si="3"/>
        <v>0.94470186040464221</v>
      </c>
    </row>
    <row r="15" spans="1:16">
      <c r="A15" s="1">
        <v>42557</v>
      </c>
      <c r="B15" t="s">
        <v>83</v>
      </c>
      <c r="C15" t="s">
        <v>145</v>
      </c>
      <c r="D15" t="s">
        <v>266</v>
      </c>
      <c r="E15" t="s">
        <v>14</v>
      </c>
      <c r="F15">
        <v>1</v>
      </c>
      <c r="G15" t="s">
        <v>265</v>
      </c>
      <c r="H15" t="s">
        <v>144</v>
      </c>
      <c r="I15">
        <v>6.855E-2</v>
      </c>
      <c r="J15">
        <v>0.06</v>
      </c>
      <c r="K15">
        <f t="shared" si="0"/>
        <v>0.11707000000000001</v>
      </c>
      <c r="L15">
        <f t="shared" si="6"/>
        <v>0.12472647702407003</v>
      </c>
      <c r="M15">
        <f t="shared" si="7"/>
        <v>7.3033227983257898E-2</v>
      </c>
      <c r="N15">
        <f t="shared" si="1"/>
        <v>0</v>
      </c>
      <c r="O15">
        <f t="shared" si="2"/>
        <v>1</v>
      </c>
      <c r="P15">
        <f t="shared" si="3"/>
        <v>0.96542662819455893</v>
      </c>
    </row>
    <row r="16" spans="1:16">
      <c r="A16" s="1">
        <v>42557</v>
      </c>
      <c r="B16" t="s">
        <v>84</v>
      </c>
      <c r="C16" t="s">
        <v>145</v>
      </c>
      <c r="D16" t="s">
        <v>253</v>
      </c>
      <c r="E16" t="s">
        <v>15</v>
      </c>
      <c r="F16">
        <v>1</v>
      </c>
      <c r="G16" t="s">
        <v>267</v>
      </c>
      <c r="H16" t="s">
        <v>144</v>
      </c>
      <c r="I16">
        <v>5.45E-2</v>
      </c>
      <c r="J16">
        <v>4.7E-2</v>
      </c>
      <c r="K16">
        <f t="shared" si="0"/>
        <v>0.13783000000000001</v>
      </c>
      <c r="L16">
        <f t="shared" si="6"/>
        <v>0.13761467889908252</v>
      </c>
      <c r="M16">
        <f t="shared" si="7"/>
        <v>5.4414858884132625E-2</v>
      </c>
      <c r="N16">
        <f t="shared" si="1"/>
        <v>1</v>
      </c>
      <c r="O16">
        <f t="shared" si="2"/>
        <v>0</v>
      </c>
      <c r="P16">
        <f t="shared" si="3"/>
        <v>1.0144363221337365</v>
      </c>
    </row>
    <row r="17" spans="1:16">
      <c r="A17" s="1">
        <v>42557</v>
      </c>
      <c r="B17" t="s">
        <v>85</v>
      </c>
      <c r="C17" t="s">
        <v>145</v>
      </c>
      <c r="D17" t="s">
        <v>266</v>
      </c>
      <c r="E17" t="s">
        <v>16</v>
      </c>
      <c r="F17">
        <v>1</v>
      </c>
      <c r="G17" t="s">
        <v>268</v>
      </c>
      <c r="H17" t="s">
        <v>144</v>
      </c>
      <c r="I17">
        <v>4.4350000000000001E-2</v>
      </c>
      <c r="J17">
        <v>4.4200000000000003E-2</v>
      </c>
      <c r="K17">
        <f t="shared" si="0"/>
        <v>9.6970000000000001E-2</v>
      </c>
      <c r="L17">
        <f t="shared" si="6"/>
        <v>3.3821871476887866E-3</v>
      </c>
      <c r="M17">
        <f t="shared" si="7"/>
        <v>1.5468701660307038E-3</v>
      </c>
      <c r="N17">
        <f t="shared" si="1"/>
        <v>0</v>
      </c>
      <c r="O17">
        <f t="shared" si="2"/>
        <v>0</v>
      </c>
      <c r="P17">
        <f t="shared" si="3"/>
        <v>0.9286444601522742</v>
      </c>
    </row>
    <row r="18" spans="1:16">
      <c r="A18" s="1">
        <v>42557</v>
      </c>
      <c r="B18" t="s">
        <v>86</v>
      </c>
      <c r="C18" t="s">
        <v>145</v>
      </c>
      <c r="D18" t="s">
        <v>270</v>
      </c>
      <c r="E18" t="s">
        <v>17</v>
      </c>
      <c r="F18">
        <v>1</v>
      </c>
      <c r="G18" t="s">
        <v>269</v>
      </c>
      <c r="H18" t="s">
        <v>144</v>
      </c>
      <c r="I18">
        <v>5.2389999999999999E-2</v>
      </c>
      <c r="J18">
        <v>8.8000000000000005E-3</v>
      </c>
      <c r="K18">
        <f t="shared" si="0"/>
        <v>7.7589999999999992E-2</v>
      </c>
      <c r="L18">
        <f t="shared" si="6"/>
        <v>0.83202901317045241</v>
      </c>
      <c r="M18">
        <f t="shared" si="7"/>
        <v>0.56179920092795466</v>
      </c>
      <c r="N18">
        <f t="shared" si="1"/>
        <v>1</v>
      </c>
      <c r="O18">
        <f t="shared" si="2"/>
        <v>1</v>
      </c>
      <c r="P18">
        <f t="shared" si="3"/>
        <v>5.6462887806637809</v>
      </c>
    </row>
    <row r="19" spans="1:16">
      <c r="A19" s="1">
        <v>42557</v>
      </c>
      <c r="B19" t="s">
        <v>87</v>
      </c>
      <c r="C19" t="s">
        <v>145</v>
      </c>
      <c r="D19" t="s">
        <v>238</v>
      </c>
      <c r="E19" t="s">
        <v>18</v>
      </c>
      <c r="F19">
        <v>1</v>
      </c>
      <c r="G19" t="s">
        <v>271</v>
      </c>
      <c r="H19" t="s">
        <v>144</v>
      </c>
      <c r="I19">
        <v>0.12126000000000001</v>
      </c>
      <c r="J19">
        <v>0.1123</v>
      </c>
      <c r="K19">
        <f t="shared" si="0"/>
        <v>0.23832999999999999</v>
      </c>
      <c r="L19">
        <f t="shared" si="6"/>
        <v>7.3890813128814181E-2</v>
      </c>
      <c r="M19">
        <f t="shared" si="7"/>
        <v>3.7594931397641966E-2</v>
      </c>
      <c r="N19">
        <f t="shared" si="1"/>
        <v>1</v>
      </c>
      <c r="O19">
        <f t="shared" si="2"/>
        <v>1</v>
      </c>
      <c r="P19">
        <f t="shared" si="3"/>
        <v>1.0367128950941591</v>
      </c>
    </row>
    <row r="20" spans="1:16">
      <c r="A20" s="1">
        <v>42557</v>
      </c>
      <c r="B20" t="s">
        <v>88</v>
      </c>
      <c r="C20" t="s">
        <v>145</v>
      </c>
      <c r="D20" t="s">
        <v>238</v>
      </c>
      <c r="E20" t="s">
        <v>19</v>
      </c>
      <c r="F20">
        <v>1</v>
      </c>
      <c r="G20" t="s">
        <v>272</v>
      </c>
      <c r="H20" t="s">
        <v>144</v>
      </c>
      <c r="I20">
        <v>7.0879999999999999E-2</v>
      </c>
      <c r="J20" s="2">
        <v>7.0879999999999999E-2</v>
      </c>
      <c r="K20">
        <f t="shared" si="0"/>
        <v>0.11366999999999999</v>
      </c>
      <c r="L20">
        <f t="shared" si="6"/>
        <v>0</v>
      </c>
      <c r="M20">
        <f t="shared" si="7"/>
        <v>0</v>
      </c>
      <c r="N20">
        <f t="shared" si="1"/>
        <v>0</v>
      </c>
      <c r="O20">
        <f t="shared" si="2"/>
        <v>0</v>
      </c>
      <c r="P20">
        <f t="shared" si="3"/>
        <v>0.94180883383968228</v>
      </c>
    </row>
    <row r="21" spans="1:16">
      <c r="A21" s="1">
        <v>42557</v>
      </c>
      <c r="B21" t="s">
        <v>89</v>
      </c>
      <c r="C21" t="s">
        <v>145</v>
      </c>
      <c r="D21" t="s">
        <v>264</v>
      </c>
      <c r="E21" t="s">
        <v>20</v>
      </c>
      <c r="F21">
        <v>1</v>
      </c>
      <c r="G21" t="s">
        <v>273</v>
      </c>
      <c r="H21" t="s">
        <v>144</v>
      </c>
      <c r="I21">
        <v>5.3370000000000001E-2</v>
      </c>
      <c r="J21">
        <v>4.7800000000000002E-2</v>
      </c>
      <c r="K21">
        <f t="shared" si="0"/>
        <v>0.11497</v>
      </c>
      <c r="L21">
        <f t="shared" si="6"/>
        <v>0.10436574854787328</v>
      </c>
      <c r="M21">
        <f t="shared" si="7"/>
        <v>4.8447421066365126E-2</v>
      </c>
      <c r="N21">
        <f t="shared" si="1"/>
        <v>1</v>
      </c>
      <c r="O21">
        <f t="shared" si="2"/>
        <v>1</v>
      </c>
      <c r="P21">
        <f t="shared" si="3"/>
        <v>1.1165271966527197</v>
      </c>
    </row>
    <row r="22" spans="1:16">
      <c r="A22" s="1">
        <v>42557</v>
      </c>
      <c r="B22" t="s">
        <v>90</v>
      </c>
      <c r="C22" t="s">
        <v>145</v>
      </c>
      <c r="D22" t="s">
        <v>237</v>
      </c>
      <c r="E22" t="s">
        <v>21</v>
      </c>
      <c r="F22">
        <v>1</v>
      </c>
      <c r="G22" t="s">
        <v>274</v>
      </c>
      <c r="H22" t="s">
        <v>144</v>
      </c>
      <c r="I22">
        <v>3.5119999999999998E-2</v>
      </c>
      <c r="J22">
        <v>1.9400000000000001E-2</v>
      </c>
      <c r="K22">
        <f t="shared" si="0"/>
        <v>0.19356000000000001</v>
      </c>
      <c r="L22">
        <f t="shared" si="6"/>
        <v>0.44760820045558081</v>
      </c>
      <c r="M22">
        <f t="shared" si="7"/>
        <v>8.1215127092374439E-2</v>
      </c>
      <c r="N22">
        <f t="shared" si="1"/>
        <v>0</v>
      </c>
      <c r="O22">
        <f t="shared" si="2"/>
        <v>0</v>
      </c>
      <c r="P22">
        <f t="shared" si="3"/>
        <v>0.58157499538021473</v>
      </c>
    </row>
    <row r="23" spans="1:16">
      <c r="A23" s="1">
        <v>42557</v>
      </c>
      <c r="B23" t="s">
        <v>91</v>
      </c>
      <c r="C23" t="s">
        <v>145</v>
      </c>
      <c r="D23" t="s">
        <v>270</v>
      </c>
      <c r="E23" t="s">
        <v>22</v>
      </c>
      <c r="F23">
        <v>1</v>
      </c>
      <c r="G23" t="s">
        <v>275</v>
      </c>
      <c r="H23" t="s">
        <v>144</v>
      </c>
      <c r="I23">
        <v>5.5759999999999997E-2</v>
      </c>
      <c r="J23">
        <v>5.1900000000000002E-2</v>
      </c>
      <c r="K23">
        <f t="shared" si="0"/>
        <v>0.13619000000000001</v>
      </c>
      <c r="L23">
        <f t="shared" si="6"/>
        <v>6.9225251076040051E-2</v>
      </c>
      <c r="M23">
        <f t="shared" si="7"/>
        <v>2.834275644320431E-2</v>
      </c>
      <c r="N23">
        <f t="shared" si="1"/>
        <v>0</v>
      </c>
      <c r="O23">
        <f t="shared" si="2"/>
        <v>0</v>
      </c>
      <c r="P23">
        <f t="shared" si="3"/>
        <v>0.99115424152022946</v>
      </c>
    </row>
    <row r="24" spans="1:16">
      <c r="A24" s="1">
        <v>42557</v>
      </c>
      <c r="B24" t="s">
        <v>92</v>
      </c>
      <c r="C24" t="s">
        <v>145</v>
      </c>
      <c r="D24" t="s">
        <v>262</v>
      </c>
      <c r="E24" t="s">
        <v>23</v>
      </c>
      <c r="F24">
        <v>1</v>
      </c>
      <c r="G24" t="s">
        <v>276</v>
      </c>
      <c r="H24" t="s">
        <v>144</v>
      </c>
      <c r="I24">
        <v>2.0590000000000001E-2</v>
      </c>
      <c r="J24">
        <v>1.6400000000000001E-2</v>
      </c>
      <c r="K24">
        <f t="shared" si="0"/>
        <v>0.12537999999999999</v>
      </c>
      <c r="L24">
        <f t="shared" si="6"/>
        <v>0.20349684312773186</v>
      </c>
      <c r="M24">
        <f t="shared" si="7"/>
        <v>3.3418408039559734E-2</v>
      </c>
      <c r="N24">
        <f t="shared" si="1"/>
        <v>0</v>
      </c>
      <c r="O24">
        <f t="shared" si="2"/>
        <v>0</v>
      </c>
      <c r="P24">
        <f t="shared" si="3"/>
        <v>0.70088783839455926</v>
      </c>
    </row>
    <row r="25" spans="1:16">
      <c r="A25" s="1">
        <v>42557</v>
      </c>
      <c r="B25" t="s">
        <v>93</v>
      </c>
      <c r="C25" t="s">
        <v>145</v>
      </c>
      <c r="D25" t="s">
        <v>253</v>
      </c>
      <c r="E25" t="s">
        <v>24</v>
      </c>
      <c r="F25">
        <v>1</v>
      </c>
      <c r="G25" t="s">
        <v>277</v>
      </c>
      <c r="H25" t="s">
        <v>144</v>
      </c>
      <c r="I25">
        <v>7.8869999999999996E-2</v>
      </c>
      <c r="J25">
        <v>6.54E-2</v>
      </c>
      <c r="K25">
        <f t="shared" si="0"/>
        <v>0.18325999999999998</v>
      </c>
      <c r="L25">
        <f t="shared" si="6"/>
        <v>0.17078737162419166</v>
      </c>
      <c r="M25">
        <f t="shared" si="7"/>
        <v>7.3502128123976856E-2</v>
      </c>
      <c r="N25">
        <f t="shared" si="1"/>
        <v>1</v>
      </c>
      <c r="O25">
        <f t="shared" si="2"/>
        <v>1</v>
      </c>
      <c r="P25">
        <f t="shared" si="3"/>
        <v>1.1344534565597779</v>
      </c>
    </row>
    <row r="26" spans="1:16">
      <c r="A26" s="1">
        <v>42559</v>
      </c>
      <c r="B26" t="s">
        <v>94</v>
      </c>
      <c r="C26" t="s">
        <v>145</v>
      </c>
      <c r="D26" t="s">
        <v>244</v>
      </c>
      <c r="E26" t="s">
        <v>25</v>
      </c>
      <c r="F26">
        <v>1</v>
      </c>
      <c r="G26" t="s">
        <v>278</v>
      </c>
      <c r="H26" t="s">
        <v>144</v>
      </c>
      <c r="I26">
        <v>5.5399999999999998E-2</v>
      </c>
      <c r="J26">
        <v>4.9799999999999997E-2</v>
      </c>
      <c r="K26">
        <f t="shared" si="0"/>
        <v>0.13369999999999999</v>
      </c>
      <c r="L26">
        <f t="shared" si="6"/>
        <v>0.10108303249097472</v>
      </c>
      <c r="M26">
        <f t="shared" si="7"/>
        <v>4.1884816753926711E-2</v>
      </c>
      <c r="N26">
        <f t="shared" si="1"/>
        <v>0</v>
      </c>
      <c r="O26">
        <f t="shared" si="2"/>
        <v>0</v>
      </c>
      <c r="P26">
        <f t="shared" si="3"/>
        <v>0.74305395272020403</v>
      </c>
    </row>
    <row r="27" spans="1:16">
      <c r="A27" s="1">
        <v>42559</v>
      </c>
      <c r="B27" t="s">
        <v>95</v>
      </c>
      <c r="C27" t="s">
        <v>145</v>
      </c>
      <c r="D27" t="s">
        <v>251</v>
      </c>
      <c r="E27" t="s">
        <v>26</v>
      </c>
      <c r="F27">
        <v>1</v>
      </c>
      <c r="G27" t="s">
        <v>279</v>
      </c>
      <c r="H27" t="s">
        <v>144</v>
      </c>
      <c r="I27">
        <v>7.7100000000000002E-2</v>
      </c>
      <c r="J27">
        <v>7.4200000000000002E-2</v>
      </c>
      <c r="K27">
        <f t="shared" si="0"/>
        <v>0.1283</v>
      </c>
      <c r="L27">
        <f t="shared" si="6"/>
        <v>3.7613488975356657E-2</v>
      </c>
      <c r="M27">
        <f t="shared" si="7"/>
        <v>2.260327357755261E-2</v>
      </c>
      <c r="N27">
        <f t="shared" si="1"/>
        <v>0</v>
      </c>
      <c r="O27">
        <f t="shared" si="2"/>
        <v>0</v>
      </c>
      <c r="P27">
        <f t="shared" si="3"/>
        <v>0.39574471445417786</v>
      </c>
    </row>
    <row r="28" spans="1:16">
      <c r="A28" s="1">
        <v>42559</v>
      </c>
      <c r="B28" t="s">
        <v>96</v>
      </c>
      <c r="C28" t="s">
        <v>145</v>
      </c>
      <c r="D28" s="3" t="s">
        <v>281</v>
      </c>
      <c r="E28" t="s">
        <v>27</v>
      </c>
      <c r="F28">
        <v>1</v>
      </c>
      <c r="G28" t="s">
        <v>280</v>
      </c>
      <c r="H28" t="s">
        <v>144</v>
      </c>
      <c r="I28">
        <v>5.3400000000000003E-2</v>
      </c>
      <c r="J28">
        <v>3.5900000000000001E-2</v>
      </c>
      <c r="K28">
        <f t="shared" si="0"/>
        <v>0.16250000000000001</v>
      </c>
      <c r="L28">
        <f t="shared" si="6"/>
        <v>0.32771535580524347</v>
      </c>
      <c r="M28">
        <f t="shared" si="7"/>
        <v>0.1076923076923077</v>
      </c>
      <c r="N28">
        <f t="shared" si="1"/>
        <v>0</v>
      </c>
      <c r="O28">
        <f t="shared" si="2"/>
        <v>0</v>
      </c>
      <c r="P28">
        <f t="shared" si="3"/>
        <v>0.63534259795899084</v>
      </c>
    </row>
    <row r="29" spans="1:16">
      <c r="A29" s="1">
        <v>42559</v>
      </c>
      <c r="B29" t="s">
        <v>97</v>
      </c>
      <c r="C29" t="s">
        <v>145</v>
      </c>
      <c r="D29" t="s">
        <v>270</v>
      </c>
      <c r="E29" t="s">
        <v>28</v>
      </c>
      <c r="F29">
        <v>1</v>
      </c>
      <c r="G29" t="s">
        <v>282</v>
      </c>
      <c r="H29" t="s">
        <v>144</v>
      </c>
      <c r="I29">
        <v>5.91E-2</v>
      </c>
      <c r="J29">
        <v>5.4899999999999997E-2</v>
      </c>
      <c r="K29">
        <f t="shared" si="0"/>
        <v>0.17020000000000002</v>
      </c>
      <c r="L29">
        <f t="shared" si="6"/>
        <v>7.1065989847715727E-2</v>
      </c>
      <c r="M29">
        <f t="shared" si="7"/>
        <v>2.4676850763807295E-2</v>
      </c>
      <c r="N29">
        <f t="shared" si="1"/>
        <v>0</v>
      </c>
      <c r="O29">
        <f t="shared" si="2"/>
        <v>0</v>
      </c>
      <c r="P29">
        <f t="shared" si="3"/>
        <v>0.99220413844663147</v>
      </c>
    </row>
    <row r="30" spans="1:16">
      <c r="A30" s="1">
        <v>42559</v>
      </c>
      <c r="B30" t="s">
        <v>98</v>
      </c>
      <c r="C30" t="s">
        <v>145</v>
      </c>
      <c r="D30" t="s">
        <v>238</v>
      </c>
      <c r="E30" t="s">
        <v>29</v>
      </c>
      <c r="F30">
        <v>1</v>
      </c>
      <c r="G30" t="s">
        <v>283</v>
      </c>
      <c r="H30" t="s">
        <v>144</v>
      </c>
      <c r="I30">
        <v>5.1400000000000001E-2</v>
      </c>
      <c r="J30">
        <v>2.0199999999999999E-2</v>
      </c>
      <c r="K30">
        <f t="shared" si="0"/>
        <v>0.158</v>
      </c>
      <c r="L30">
        <f t="shared" si="6"/>
        <v>0.60700389105058372</v>
      </c>
      <c r="M30">
        <f t="shared" si="7"/>
        <v>0.19746835443037974</v>
      </c>
      <c r="N30">
        <f t="shared" si="1"/>
        <v>1</v>
      </c>
      <c r="O30">
        <f t="shared" si="2"/>
        <v>0</v>
      </c>
      <c r="P30">
        <f t="shared" si="3"/>
        <v>1.3820797651997845</v>
      </c>
    </row>
    <row r="31" spans="1:16">
      <c r="A31" s="1">
        <v>42559</v>
      </c>
      <c r="B31" t="s">
        <v>99</v>
      </c>
      <c r="C31" t="s">
        <v>145</v>
      </c>
      <c r="D31" t="s">
        <v>237</v>
      </c>
      <c r="E31" t="s">
        <v>30</v>
      </c>
      <c r="F31">
        <v>1</v>
      </c>
      <c r="G31" t="s">
        <v>284</v>
      </c>
      <c r="H31" t="s">
        <v>144</v>
      </c>
      <c r="I31">
        <v>9.5699999999999993E-2</v>
      </c>
      <c r="J31">
        <v>8.6699999999999999E-2</v>
      </c>
      <c r="K31">
        <f t="shared" si="0"/>
        <v>0.22549999999999998</v>
      </c>
      <c r="L31">
        <f t="shared" si="6"/>
        <v>9.4043887147335359E-2</v>
      </c>
      <c r="M31">
        <f t="shared" si="7"/>
        <v>3.9911308203991108E-2</v>
      </c>
      <c r="N31">
        <f t="shared" si="1"/>
        <v>0</v>
      </c>
      <c r="O31">
        <f t="shared" si="2"/>
        <v>0</v>
      </c>
      <c r="P31">
        <f t="shared" si="3"/>
        <v>0.52213946396105793</v>
      </c>
    </row>
    <row r="32" spans="1:16">
      <c r="A32" s="1">
        <v>42559</v>
      </c>
      <c r="B32" t="s">
        <v>100</v>
      </c>
      <c r="C32" t="s">
        <v>145</v>
      </c>
      <c r="D32" t="s">
        <v>244</v>
      </c>
      <c r="E32" t="s">
        <v>31</v>
      </c>
      <c r="F32">
        <v>1</v>
      </c>
      <c r="G32" t="s">
        <v>285</v>
      </c>
      <c r="H32" t="s">
        <v>144</v>
      </c>
      <c r="I32">
        <v>9.6500000000000002E-2</v>
      </c>
      <c r="J32">
        <v>7.5700000000000003E-2</v>
      </c>
      <c r="K32">
        <f t="shared" si="0"/>
        <v>0.19650000000000001</v>
      </c>
      <c r="L32">
        <f t="shared" si="6"/>
        <v>0.21554404145077721</v>
      </c>
      <c r="M32">
        <f t="shared" si="7"/>
        <v>0.10585241730279897</v>
      </c>
      <c r="N32">
        <f t="shared" si="1"/>
        <v>0</v>
      </c>
      <c r="O32">
        <f t="shared" si="2"/>
        <v>0</v>
      </c>
      <c r="P32">
        <f t="shared" si="3"/>
        <v>0.75976221928665777</v>
      </c>
    </row>
    <row r="33" spans="1:16">
      <c r="A33" s="1">
        <v>42559</v>
      </c>
      <c r="B33" t="s">
        <v>101</v>
      </c>
      <c r="C33" t="s">
        <v>145</v>
      </c>
      <c r="D33" t="s">
        <v>248</v>
      </c>
      <c r="E33" t="s">
        <v>32</v>
      </c>
      <c r="F33">
        <v>1</v>
      </c>
      <c r="G33" t="s">
        <v>286</v>
      </c>
      <c r="H33" t="s">
        <v>144</v>
      </c>
      <c r="I33">
        <v>9.2399999999999996E-2</v>
      </c>
      <c r="J33">
        <v>8.2699999999999996E-2</v>
      </c>
      <c r="K33">
        <f t="shared" si="0"/>
        <v>0.2097</v>
      </c>
      <c r="L33">
        <f t="shared" si="6"/>
        <v>0.10497835497835495</v>
      </c>
      <c r="M33">
        <f t="shared" si="7"/>
        <v>4.6256556986170719E-2</v>
      </c>
      <c r="N33">
        <f t="shared" si="1"/>
        <v>0</v>
      </c>
      <c r="O33">
        <f t="shared" si="2"/>
        <v>0</v>
      </c>
      <c r="P33">
        <f t="shared" si="3"/>
        <v>0.90011968196142345</v>
      </c>
    </row>
    <row r="34" spans="1:16">
      <c r="A34" s="1">
        <v>42559</v>
      </c>
      <c r="B34" t="s">
        <v>102</v>
      </c>
      <c r="C34" t="s">
        <v>145</v>
      </c>
      <c r="D34" t="s">
        <v>266</v>
      </c>
      <c r="E34" t="s">
        <v>33</v>
      </c>
      <c r="F34">
        <v>1</v>
      </c>
      <c r="G34" t="s">
        <v>287</v>
      </c>
      <c r="H34" t="s">
        <v>144</v>
      </c>
      <c r="I34">
        <v>0.1371</v>
      </c>
      <c r="J34">
        <v>0.1193</v>
      </c>
      <c r="K34">
        <f t="shared" ref="K34:K65" si="8">I34+I102</f>
        <v>0.26990000000000003</v>
      </c>
      <c r="L34">
        <f t="shared" si="6"/>
        <v>0.12983223924142961</v>
      </c>
      <c r="M34">
        <f t="shared" si="7"/>
        <v>6.5950351982215619E-2</v>
      </c>
      <c r="N34">
        <f t="shared" ref="N34:N65" si="9">IF(L34 &gt;L102,1,0)</f>
        <v>1</v>
      </c>
      <c r="O34">
        <f t="shared" ref="O34:O65" si="10">IF(M34 &gt;M102,1,0)</f>
        <v>1</v>
      </c>
      <c r="P34">
        <f t="shared" ref="P34:P65" si="11">(I34/I102)/(J34/J102)</f>
        <v>1.0453599814177077</v>
      </c>
    </row>
    <row r="35" spans="1:16">
      <c r="A35" s="1">
        <v>42563</v>
      </c>
      <c r="B35" t="s">
        <v>103</v>
      </c>
      <c r="C35" t="s">
        <v>145</v>
      </c>
      <c r="D35" t="s">
        <v>253</v>
      </c>
      <c r="E35" t="s">
        <v>34</v>
      </c>
      <c r="F35">
        <v>1</v>
      </c>
      <c r="G35" t="s">
        <v>288</v>
      </c>
      <c r="H35" t="s">
        <v>144</v>
      </c>
      <c r="I35">
        <v>2.6100000000000002E-2</v>
      </c>
      <c r="J35">
        <v>7.4999999999999997E-3</v>
      </c>
      <c r="K35">
        <f t="shared" si="8"/>
        <v>8.9499999999999996E-2</v>
      </c>
      <c r="L35">
        <f t="shared" si="6"/>
        <v>0.71264367816091956</v>
      </c>
      <c r="M35">
        <f t="shared" si="7"/>
        <v>0.20782122905027936</v>
      </c>
      <c r="N35">
        <f t="shared" si="9"/>
        <v>1</v>
      </c>
      <c r="O35">
        <f t="shared" si="10"/>
        <v>1</v>
      </c>
      <c r="P35">
        <f t="shared" si="11"/>
        <v>2.9475709779179815</v>
      </c>
    </row>
    <row r="36" spans="1:16">
      <c r="A36" s="1">
        <v>42563</v>
      </c>
      <c r="B36" t="s">
        <v>104</v>
      </c>
      <c r="C36" t="s">
        <v>145</v>
      </c>
      <c r="D36" t="s">
        <v>266</v>
      </c>
      <c r="E36" t="s">
        <v>35</v>
      </c>
      <c r="F36">
        <v>1</v>
      </c>
      <c r="G36" t="s">
        <v>289</v>
      </c>
      <c r="H36" t="s">
        <v>144</v>
      </c>
      <c r="I36">
        <v>3.6600000000000001E-2</v>
      </c>
      <c r="J36">
        <v>3.1300000000000001E-2</v>
      </c>
      <c r="K36">
        <f t="shared" si="8"/>
        <v>8.8099999999999998E-2</v>
      </c>
      <c r="L36">
        <f t="shared" si="6"/>
        <v>0.14480874316939885</v>
      </c>
      <c r="M36">
        <f t="shared" si="7"/>
        <v>6.0158910329171388E-2</v>
      </c>
      <c r="N36">
        <f t="shared" si="9"/>
        <v>1</v>
      </c>
      <c r="O36">
        <f t="shared" si="10"/>
        <v>1</v>
      </c>
      <c r="P36">
        <f t="shared" si="11"/>
        <v>1.1193771518967708</v>
      </c>
    </row>
    <row r="37" spans="1:16">
      <c r="A37" s="1">
        <v>42563</v>
      </c>
      <c r="B37" t="s">
        <v>105</v>
      </c>
      <c r="C37" t="s">
        <v>145</v>
      </c>
      <c r="D37" t="s">
        <v>262</v>
      </c>
      <c r="E37" t="s">
        <v>36</v>
      </c>
      <c r="F37">
        <v>1</v>
      </c>
      <c r="G37" t="s">
        <v>290</v>
      </c>
      <c r="H37" t="s">
        <v>144</v>
      </c>
      <c r="I37">
        <v>4.41E-2</v>
      </c>
      <c r="J37">
        <v>7.4999999999999997E-3</v>
      </c>
      <c r="K37">
        <f t="shared" si="8"/>
        <v>0.1497</v>
      </c>
      <c r="L37">
        <f t="shared" si="6"/>
        <v>0.82993197278911568</v>
      </c>
      <c r="M37">
        <f t="shared" si="7"/>
        <v>0.24448897795591182</v>
      </c>
      <c r="N37">
        <f t="shared" si="9"/>
        <v>1</v>
      </c>
      <c r="O37">
        <f t="shared" si="10"/>
        <v>1</v>
      </c>
      <c r="P37">
        <f t="shared" si="11"/>
        <v>3.9589772727272727</v>
      </c>
    </row>
    <row r="38" spans="1:16">
      <c r="A38" s="1">
        <v>42563</v>
      </c>
      <c r="B38" t="s">
        <v>106</v>
      </c>
      <c r="C38" t="s">
        <v>145</v>
      </c>
      <c r="D38" t="s">
        <v>238</v>
      </c>
      <c r="E38" t="s">
        <v>37</v>
      </c>
      <c r="F38">
        <v>1</v>
      </c>
      <c r="G38" t="s">
        <v>291</v>
      </c>
      <c r="H38" t="s">
        <v>144</v>
      </c>
      <c r="I38">
        <v>5.5E-2</v>
      </c>
      <c r="J38">
        <v>1.9300000000000001E-2</v>
      </c>
      <c r="K38">
        <f t="shared" si="8"/>
        <v>0.13750000000000001</v>
      </c>
      <c r="L38">
        <f t="shared" si="6"/>
        <v>0.64909090909090905</v>
      </c>
      <c r="M38">
        <f t="shared" si="7"/>
        <v>0.25963636363636361</v>
      </c>
      <c r="N38">
        <f t="shared" si="9"/>
        <v>1</v>
      </c>
      <c r="O38">
        <f t="shared" si="10"/>
        <v>1</v>
      </c>
      <c r="P38">
        <f t="shared" si="11"/>
        <v>2.0863557858376507</v>
      </c>
    </row>
    <row r="39" spans="1:16">
      <c r="A39" s="1">
        <v>42563</v>
      </c>
      <c r="B39" t="s">
        <v>107</v>
      </c>
      <c r="C39" t="s">
        <v>145</v>
      </c>
      <c r="D39" t="s">
        <v>270</v>
      </c>
      <c r="E39" t="s">
        <v>38</v>
      </c>
      <c r="F39">
        <v>1</v>
      </c>
      <c r="G39" t="s">
        <v>292</v>
      </c>
      <c r="H39" t="s">
        <v>144</v>
      </c>
      <c r="I39">
        <v>4.1000000000000002E-2</v>
      </c>
      <c r="J39">
        <v>2.8299999999999999E-2</v>
      </c>
      <c r="K39">
        <f t="shared" si="8"/>
        <v>0.1137</v>
      </c>
      <c r="L39">
        <f t="shared" si="6"/>
        <v>0.30975609756097566</v>
      </c>
      <c r="M39">
        <f t="shared" si="7"/>
        <v>0.11169744942832018</v>
      </c>
      <c r="N39">
        <f t="shared" si="9"/>
        <v>0</v>
      </c>
      <c r="O39">
        <f t="shared" si="10"/>
        <v>0</v>
      </c>
      <c r="P39">
        <f t="shared" si="11"/>
        <v>0.63370937246343717</v>
      </c>
    </row>
    <row r="40" spans="1:16">
      <c r="A40" s="1">
        <v>42563</v>
      </c>
      <c r="B40" t="s">
        <v>108</v>
      </c>
      <c r="C40" t="s">
        <v>145</v>
      </c>
      <c r="D40" s="3" t="s">
        <v>302</v>
      </c>
      <c r="E40" t="s">
        <v>39</v>
      </c>
      <c r="F40">
        <v>1</v>
      </c>
      <c r="G40" t="s">
        <v>293</v>
      </c>
      <c r="H40" t="s">
        <v>144</v>
      </c>
      <c r="I40">
        <v>3.5400000000000001E-2</v>
      </c>
      <c r="J40">
        <v>3.2599999999999997E-2</v>
      </c>
      <c r="K40">
        <f t="shared" si="8"/>
        <v>0.104</v>
      </c>
      <c r="L40">
        <f t="shared" si="6"/>
        <v>7.9096045197740272E-2</v>
      </c>
      <c r="M40">
        <f t="shared" si="7"/>
        <v>2.6923076923076963E-2</v>
      </c>
      <c r="N40">
        <f t="shared" si="9"/>
        <v>0</v>
      </c>
      <c r="O40">
        <f t="shared" si="10"/>
        <v>0</v>
      </c>
      <c r="P40">
        <f t="shared" si="11"/>
        <v>0.82154036022822829</v>
      </c>
    </row>
    <row r="41" spans="1:16">
      <c r="A41" s="1">
        <v>42563</v>
      </c>
      <c r="B41" t="s">
        <v>109</v>
      </c>
      <c r="C41" t="s">
        <v>145</v>
      </c>
      <c r="D41" t="s">
        <v>248</v>
      </c>
      <c r="E41" t="s">
        <v>40</v>
      </c>
      <c r="F41">
        <v>1</v>
      </c>
      <c r="G41" t="s">
        <v>294</v>
      </c>
      <c r="H41" t="s">
        <v>144</v>
      </c>
      <c r="I41">
        <v>4.4400000000000002E-2</v>
      </c>
      <c r="J41">
        <v>7.4999999999999997E-3</v>
      </c>
      <c r="K41">
        <f t="shared" si="8"/>
        <v>9.240000000000001E-2</v>
      </c>
      <c r="L41">
        <f t="shared" si="6"/>
        <v>0.83108108108108114</v>
      </c>
      <c r="M41">
        <f t="shared" si="7"/>
        <v>0.39935064935064934</v>
      </c>
      <c r="N41">
        <f t="shared" si="9"/>
        <v>0</v>
      </c>
      <c r="O41">
        <f t="shared" si="10"/>
        <v>0</v>
      </c>
      <c r="P41">
        <f t="shared" si="11"/>
        <v>0.96199999999999997</v>
      </c>
    </row>
    <row r="42" spans="1:16">
      <c r="A42" s="1">
        <v>42563</v>
      </c>
      <c r="B42" t="s">
        <v>110</v>
      </c>
      <c r="C42" t="s">
        <v>145</v>
      </c>
      <c r="D42" t="s">
        <v>237</v>
      </c>
      <c r="E42" t="s">
        <v>41</v>
      </c>
      <c r="F42">
        <v>1</v>
      </c>
      <c r="G42" t="s">
        <v>295</v>
      </c>
      <c r="H42" t="s">
        <v>144</v>
      </c>
      <c r="I42">
        <v>7.4999999999999997E-2</v>
      </c>
      <c r="J42">
        <v>7.0900000000000005E-2</v>
      </c>
      <c r="K42">
        <f t="shared" si="8"/>
        <v>0.13700000000000001</v>
      </c>
      <c r="L42">
        <f t="shared" si="6"/>
        <v>5.466666666666653E-2</v>
      </c>
      <c r="M42">
        <f t="shared" si="7"/>
        <v>2.9927007299270017E-2</v>
      </c>
      <c r="N42">
        <f t="shared" si="9"/>
        <v>1</v>
      </c>
      <c r="O42">
        <f t="shared" si="10"/>
        <v>1</v>
      </c>
      <c r="P42">
        <f t="shared" si="11"/>
        <v>1.0271167933026979</v>
      </c>
    </row>
    <row r="43" spans="1:16">
      <c r="A43" s="1">
        <v>42563</v>
      </c>
      <c r="B43" t="s">
        <v>111</v>
      </c>
      <c r="C43" t="s">
        <v>145</v>
      </c>
      <c r="D43" t="s">
        <v>266</v>
      </c>
      <c r="E43" t="s">
        <v>42</v>
      </c>
      <c r="F43">
        <v>1</v>
      </c>
      <c r="G43" t="s">
        <v>296</v>
      </c>
      <c r="H43" t="s">
        <v>144</v>
      </c>
      <c r="I43">
        <v>8.0299999999999996E-2</v>
      </c>
      <c r="J43">
        <v>7.4700000000000003E-2</v>
      </c>
      <c r="K43">
        <f t="shared" si="8"/>
        <v>0.18640000000000001</v>
      </c>
      <c r="L43">
        <f t="shared" si="6"/>
        <v>6.9738480697384753E-2</v>
      </c>
      <c r="M43">
        <f t="shared" si="7"/>
        <v>3.0042918454935588E-2</v>
      </c>
      <c r="N43">
        <f t="shared" si="9"/>
        <v>0</v>
      </c>
      <c r="O43">
        <f t="shared" si="10"/>
        <v>0</v>
      </c>
      <c r="P43">
        <f t="shared" si="11"/>
        <v>0.78418859225781534</v>
      </c>
    </row>
    <row r="44" spans="1:16">
      <c r="A44" s="1">
        <v>42563</v>
      </c>
      <c r="B44" t="s">
        <v>112</v>
      </c>
      <c r="C44" t="s">
        <v>145</v>
      </c>
      <c r="D44" s="3" t="s">
        <v>303</v>
      </c>
      <c r="E44" t="s">
        <v>43</v>
      </c>
      <c r="F44">
        <v>1</v>
      </c>
      <c r="G44" t="s">
        <v>297</v>
      </c>
      <c r="H44" t="s">
        <v>144</v>
      </c>
      <c r="I44">
        <v>5.2999999999999999E-2</v>
      </c>
      <c r="J44">
        <v>5.0299999999999997E-2</v>
      </c>
      <c r="K44">
        <f t="shared" si="8"/>
        <v>0.1691</v>
      </c>
      <c r="L44">
        <f t="shared" si="6"/>
        <v>5.0943396226415083E-2</v>
      </c>
      <c r="M44">
        <f t="shared" si="7"/>
        <v>1.5966883500887055E-2</v>
      </c>
      <c r="N44">
        <f t="shared" si="9"/>
        <v>0</v>
      </c>
      <c r="O44">
        <f t="shared" si="10"/>
        <v>0</v>
      </c>
      <c r="P44">
        <f t="shared" si="11"/>
        <v>0.7623509588464048</v>
      </c>
    </row>
    <row r="45" spans="1:16">
      <c r="A45" s="1">
        <v>42563</v>
      </c>
      <c r="B45" t="s">
        <v>113</v>
      </c>
      <c r="C45" t="s">
        <v>145</v>
      </c>
      <c r="D45" t="s">
        <v>248</v>
      </c>
      <c r="E45" t="s">
        <v>44</v>
      </c>
      <c r="F45">
        <v>1</v>
      </c>
      <c r="G45" t="s">
        <v>298</v>
      </c>
      <c r="H45" t="s">
        <v>144</v>
      </c>
      <c r="I45">
        <v>5.5599999999999997E-2</v>
      </c>
      <c r="J45">
        <v>5.4100000000000002E-2</v>
      </c>
      <c r="K45">
        <f t="shared" si="8"/>
        <v>0.1318</v>
      </c>
      <c r="L45">
        <f t="shared" si="6"/>
        <v>2.6978417266186994E-2</v>
      </c>
      <c r="M45">
        <f t="shared" si="7"/>
        <v>1.1380880121396013E-2</v>
      </c>
      <c r="N45">
        <f t="shared" si="9"/>
        <v>0</v>
      </c>
      <c r="O45">
        <f t="shared" si="10"/>
        <v>0</v>
      </c>
      <c r="P45">
        <f t="shared" si="11"/>
        <v>0.54758127507629006</v>
      </c>
    </row>
    <row r="46" spans="1:16">
      <c r="A46" s="1">
        <v>42563</v>
      </c>
      <c r="B46" t="s">
        <v>114</v>
      </c>
      <c r="C46" t="s">
        <v>145</v>
      </c>
      <c r="D46" t="s">
        <v>270</v>
      </c>
      <c r="E46" t="s">
        <v>45</v>
      </c>
      <c r="F46">
        <v>1</v>
      </c>
      <c r="G46" t="s">
        <v>299</v>
      </c>
      <c r="H46" t="s">
        <v>144</v>
      </c>
      <c r="I46">
        <v>6.2899999999999998E-2</v>
      </c>
      <c r="J46">
        <v>5.6300000000000003E-2</v>
      </c>
      <c r="K46">
        <f t="shared" si="8"/>
        <v>7.4729999999999991E-2</v>
      </c>
      <c r="L46">
        <f t="shared" si="6"/>
        <v>0.10492845786963423</v>
      </c>
      <c r="M46">
        <f t="shared" si="7"/>
        <v>8.8317944600561971E-2</v>
      </c>
      <c r="N46">
        <f t="shared" si="9"/>
        <v>1</v>
      </c>
      <c r="O46">
        <f t="shared" si="10"/>
        <v>1</v>
      </c>
      <c r="P46">
        <f t="shared" si="11"/>
        <v>1.1172291296625221</v>
      </c>
    </row>
    <row r="47" spans="1:16">
      <c r="A47" s="1">
        <v>42563</v>
      </c>
      <c r="B47" t="s">
        <v>115</v>
      </c>
      <c r="C47" t="s">
        <v>145</v>
      </c>
      <c r="D47" t="s">
        <v>238</v>
      </c>
      <c r="E47" t="s">
        <v>46</v>
      </c>
      <c r="F47">
        <v>1</v>
      </c>
      <c r="G47" t="s">
        <v>300</v>
      </c>
      <c r="H47" t="s">
        <v>144</v>
      </c>
      <c r="I47">
        <v>9.7100000000000006E-2</v>
      </c>
      <c r="J47">
        <v>4.0899999999999999E-2</v>
      </c>
      <c r="K47">
        <f t="shared" si="8"/>
        <v>0.17660000000000001</v>
      </c>
      <c r="L47">
        <f t="shared" si="6"/>
        <v>0.57878475798146245</v>
      </c>
      <c r="M47">
        <f t="shared" si="7"/>
        <v>0.31823329558323898</v>
      </c>
      <c r="N47">
        <f t="shared" si="9"/>
        <v>1</v>
      </c>
      <c r="O47">
        <f t="shared" si="10"/>
        <v>1</v>
      </c>
      <c r="P47">
        <f t="shared" si="11"/>
        <v>1.2811090095492919</v>
      </c>
    </row>
    <row r="48" spans="1:16">
      <c r="A48" s="1">
        <v>42563</v>
      </c>
      <c r="B48" t="s">
        <v>116</v>
      </c>
      <c r="C48" t="s">
        <v>145</v>
      </c>
      <c r="D48" t="s">
        <v>251</v>
      </c>
      <c r="E48" t="s">
        <v>47</v>
      </c>
      <c r="F48">
        <v>1</v>
      </c>
      <c r="G48" t="s">
        <v>301</v>
      </c>
      <c r="H48" t="s">
        <v>144</v>
      </c>
      <c r="I48">
        <v>9.2100000000000001E-2</v>
      </c>
      <c r="J48">
        <v>4.58E-2</v>
      </c>
      <c r="K48">
        <f t="shared" si="8"/>
        <v>0.14369999999999999</v>
      </c>
      <c r="L48">
        <f t="shared" si="6"/>
        <v>0.50271444082519001</v>
      </c>
      <c r="M48">
        <f t="shared" si="7"/>
        <v>0.32219902574808629</v>
      </c>
      <c r="N48">
        <f t="shared" si="9"/>
        <v>1</v>
      </c>
      <c r="O48">
        <f t="shared" si="10"/>
        <v>1</v>
      </c>
      <c r="P48">
        <f t="shared" si="11"/>
        <v>1.7147354524220573</v>
      </c>
    </row>
    <row r="49" spans="1:16">
      <c r="A49" s="1">
        <v>42563</v>
      </c>
      <c r="B49" t="s">
        <v>117</v>
      </c>
      <c r="C49" t="s">
        <v>145</v>
      </c>
      <c r="D49" t="s">
        <v>248</v>
      </c>
      <c r="E49" t="s">
        <v>48</v>
      </c>
      <c r="F49">
        <v>1</v>
      </c>
      <c r="G49" t="s">
        <v>304</v>
      </c>
      <c r="H49" t="s">
        <v>144</v>
      </c>
      <c r="I49">
        <v>4.9000000000000002E-2</v>
      </c>
      <c r="J49">
        <v>3.8100000000000002E-2</v>
      </c>
      <c r="K49">
        <f t="shared" si="8"/>
        <v>0.13650000000000001</v>
      </c>
      <c r="L49">
        <f t="shared" si="6"/>
        <v>0.22244897959183674</v>
      </c>
      <c r="M49">
        <f t="shared" si="7"/>
        <v>7.9853479853479847E-2</v>
      </c>
      <c r="N49">
        <f t="shared" si="9"/>
        <v>0</v>
      </c>
      <c r="O49">
        <f t="shared" si="10"/>
        <v>0</v>
      </c>
      <c r="P49">
        <f t="shared" si="11"/>
        <v>0.8113385826771653</v>
      </c>
    </row>
    <row r="50" spans="1:16">
      <c r="A50" s="1">
        <v>42563</v>
      </c>
      <c r="B50" t="s">
        <v>118</v>
      </c>
      <c r="C50" t="s">
        <v>145</v>
      </c>
      <c r="D50" t="s">
        <v>248</v>
      </c>
      <c r="E50" t="s">
        <v>49</v>
      </c>
      <c r="F50">
        <v>1</v>
      </c>
      <c r="G50" t="s">
        <v>305</v>
      </c>
      <c r="H50" t="s">
        <v>144</v>
      </c>
      <c r="I50">
        <v>4.3499999999999997E-2</v>
      </c>
      <c r="J50">
        <v>4.1200000000000001E-2</v>
      </c>
      <c r="K50">
        <f t="shared" si="8"/>
        <v>0.18669999999999998</v>
      </c>
      <c r="L50">
        <f t="shared" si="6"/>
        <v>5.2873563218390762E-2</v>
      </c>
      <c r="M50">
        <f t="shared" si="7"/>
        <v>1.2319228709159061E-2</v>
      </c>
      <c r="N50">
        <f t="shared" si="9"/>
        <v>0</v>
      </c>
      <c r="O50">
        <f t="shared" si="10"/>
        <v>0</v>
      </c>
      <c r="P50">
        <f t="shared" si="11"/>
        <v>0.69675618321852795</v>
      </c>
    </row>
    <row r="51" spans="1:16">
      <c r="A51" s="1">
        <v>42563</v>
      </c>
      <c r="B51" t="s">
        <v>119</v>
      </c>
      <c r="C51" t="s">
        <v>145</v>
      </c>
      <c r="D51" t="s">
        <v>264</v>
      </c>
      <c r="E51" t="s">
        <v>50</v>
      </c>
      <c r="F51">
        <v>1</v>
      </c>
      <c r="G51" t="s">
        <v>306</v>
      </c>
      <c r="H51" t="s">
        <v>144</v>
      </c>
      <c r="I51">
        <v>8.3799999999999999E-2</v>
      </c>
      <c r="J51">
        <v>4.7399999999999998E-2</v>
      </c>
      <c r="K51">
        <f t="shared" si="8"/>
        <v>0.19409999999999999</v>
      </c>
      <c r="L51">
        <f t="shared" si="6"/>
        <v>0.43436754176610981</v>
      </c>
      <c r="M51">
        <f t="shared" si="7"/>
        <v>0.18753219989696035</v>
      </c>
      <c r="N51">
        <f t="shared" si="9"/>
        <v>1</v>
      </c>
      <c r="O51">
        <f t="shared" si="10"/>
        <v>1</v>
      </c>
      <c r="P51">
        <f t="shared" si="11"/>
        <v>1.6749677710578361</v>
      </c>
    </row>
    <row r="52" spans="1:16">
      <c r="A52" s="1">
        <v>42563</v>
      </c>
      <c r="B52" t="s">
        <v>120</v>
      </c>
      <c r="C52" t="s">
        <v>145</v>
      </c>
      <c r="D52" t="s">
        <v>253</v>
      </c>
      <c r="E52" t="s">
        <v>51</v>
      </c>
      <c r="F52">
        <v>1</v>
      </c>
      <c r="G52" t="s">
        <v>307</v>
      </c>
      <c r="H52" t="s">
        <v>144</v>
      </c>
      <c r="I52">
        <v>6.8099999999999994E-2</v>
      </c>
      <c r="J52">
        <v>2.9399999999999999E-2</v>
      </c>
      <c r="K52">
        <f t="shared" si="8"/>
        <v>0.1381</v>
      </c>
      <c r="L52">
        <f t="shared" si="6"/>
        <v>0.56828193832599116</v>
      </c>
      <c r="M52">
        <f t="shared" si="7"/>
        <v>0.28023171614771902</v>
      </c>
      <c r="N52">
        <f t="shared" si="9"/>
        <v>1</v>
      </c>
      <c r="O52">
        <f t="shared" si="10"/>
        <v>1</v>
      </c>
      <c r="P52">
        <f t="shared" si="11"/>
        <v>2.1773469387755098</v>
      </c>
    </row>
    <row r="53" spans="1:16">
      <c r="A53" s="1">
        <v>42563</v>
      </c>
      <c r="B53" t="s">
        <v>121</v>
      </c>
      <c r="C53" t="s">
        <v>145</v>
      </c>
      <c r="D53" t="s">
        <v>253</v>
      </c>
      <c r="E53" t="s">
        <v>52</v>
      </c>
      <c r="F53">
        <v>1</v>
      </c>
      <c r="G53" t="s">
        <v>308</v>
      </c>
      <c r="H53" t="s">
        <v>144</v>
      </c>
      <c r="I53">
        <v>3.44E-2</v>
      </c>
      <c r="J53">
        <v>2.6800000000000001E-2</v>
      </c>
      <c r="K53">
        <f t="shared" si="8"/>
        <v>0.13150000000000001</v>
      </c>
      <c r="L53">
        <f t="shared" si="6"/>
        <v>0.22093023255813948</v>
      </c>
      <c r="M53">
        <f t="shared" si="7"/>
        <v>5.779467680608364E-2</v>
      </c>
      <c r="N53">
        <f t="shared" si="9"/>
        <v>0</v>
      </c>
      <c r="O53">
        <f t="shared" si="10"/>
        <v>0</v>
      </c>
      <c r="P53">
        <f t="shared" si="11"/>
        <v>0.99143827720306799</v>
      </c>
    </row>
    <row r="54" spans="1:16">
      <c r="A54" s="1">
        <v>42565</v>
      </c>
      <c r="B54" t="s">
        <v>122</v>
      </c>
      <c r="C54" t="s">
        <v>145</v>
      </c>
      <c r="D54" t="s">
        <v>251</v>
      </c>
      <c r="E54" t="s">
        <v>53</v>
      </c>
      <c r="F54">
        <v>1</v>
      </c>
      <c r="G54" t="s">
        <v>309</v>
      </c>
      <c r="H54" t="s">
        <v>144</v>
      </c>
      <c r="I54">
        <v>3.8199999999999998E-2</v>
      </c>
      <c r="J54" s="2">
        <v>3.8199999999999998E-2</v>
      </c>
      <c r="K54">
        <f t="shared" si="8"/>
        <v>9.5299999999999996E-2</v>
      </c>
      <c r="L54">
        <f t="shared" si="6"/>
        <v>0</v>
      </c>
      <c r="M54">
        <f t="shared" si="7"/>
        <v>0</v>
      </c>
      <c r="N54">
        <f t="shared" si="9"/>
        <v>0</v>
      </c>
      <c r="O54">
        <f t="shared" si="10"/>
        <v>0</v>
      </c>
      <c r="P54">
        <f t="shared" si="11"/>
        <v>0.15761821366024517</v>
      </c>
    </row>
    <row r="55" spans="1:16">
      <c r="A55" s="1">
        <v>42565</v>
      </c>
      <c r="B55" t="s">
        <v>123</v>
      </c>
      <c r="C55" t="s">
        <v>145</v>
      </c>
      <c r="D55" t="s">
        <v>248</v>
      </c>
      <c r="E55" t="s">
        <v>54</v>
      </c>
      <c r="F55">
        <v>1</v>
      </c>
      <c r="G55" t="s">
        <v>310</v>
      </c>
      <c r="H55" t="s">
        <v>144</v>
      </c>
      <c r="I55">
        <v>4.3299999999999998E-2</v>
      </c>
      <c r="J55">
        <v>3.4700000000000002E-2</v>
      </c>
      <c r="K55">
        <f t="shared" si="8"/>
        <v>0.13009999999999999</v>
      </c>
      <c r="L55">
        <f t="shared" si="6"/>
        <v>0.19861431870669743</v>
      </c>
      <c r="M55">
        <f t="shared" si="7"/>
        <v>6.6102997694081456E-2</v>
      </c>
      <c r="N55">
        <f t="shared" si="9"/>
        <v>0</v>
      </c>
      <c r="O55">
        <f t="shared" si="10"/>
        <v>0</v>
      </c>
      <c r="P55">
        <f t="shared" si="11"/>
        <v>0.91719013532716209</v>
      </c>
    </row>
    <row r="56" spans="1:16">
      <c r="A56" s="1">
        <v>42565</v>
      </c>
      <c r="B56" t="s">
        <v>124</v>
      </c>
      <c r="C56" t="s">
        <v>145</v>
      </c>
      <c r="D56" t="s">
        <v>253</v>
      </c>
      <c r="E56" t="s">
        <v>55</v>
      </c>
      <c r="F56">
        <v>1</v>
      </c>
      <c r="G56" t="s">
        <v>311</v>
      </c>
      <c r="H56" t="s">
        <v>144</v>
      </c>
      <c r="I56">
        <v>3.5700000000000003E-2</v>
      </c>
      <c r="J56">
        <v>2.1299999999999999E-2</v>
      </c>
      <c r="K56">
        <f t="shared" si="8"/>
        <v>7.22E-2</v>
      </c>
      <c r="L56">
        <f t="shared" si="6"/>
        <v>0.40336134453781514</v>
      </c>
      <c r="M56">
        <f t="shared" si="7"/>
        <v>0.19944598337950142</v>
      </c>
      <c r="N56">
        <f t="shared" si="9"/>
        <v>0</v>
      </c>
      <c r="O56">
        <f t="shared" si="10"/>
        <v>0</v>
      </c>
      <c r="P56">
        <f t="shared" si="11"/>
        <v>0.79440478487362531</v>
      </c>
    </row>
    <row r="57" spans="1:16">
      <c r="A57" s="1">
        <v>42565</v>
      </c>
      <c r="B57" t="s">
        <v>125</v>
      </c>
      <c r="C57" t="s">
        <v>145</v>
      </c>
      <c r="D57" t="s">
        <v>237</v>
      </c>
      <c r="E57" t="s">
        <v>56</v>
      </c>
      <c r="F57">
        <v>1</v>
      </c>
      <c r="G57" t="s">
        <v>312</v>
      </c>
      <c r="H57" t="s">
        <v>144</v>
      </c>
      <c r="I57">
        <v>4.8399999999999999E-2</v>
      </c>
      <c r="J57">
        <v>3.0999999999999999E-3</v>
      </c>
      <c r="K57">
        <f t="shared" si="8"/>
        <v>0.10589999999999999</v>
      </c>
      <c r="L57">
        <f t="shared" si="6"/>
        <v>0.93595041322314054</v>
      </c>
      <c r="M57">
        <f t="shared" si="7"/>
        <v>0.42776203966005666</v>
      </c>
      <c r="N57">
        <f t="shared" si="9"/>
        <v>1</v>
      </c>
      <c r="O57">
        <f t="shared" si="10"/>
        <v>1</v>
      </c>
      <c r="P57">
        <f t="shared" si="11"/>
        <v>11.078373071528752</v>
      </c>
    </row>
    <row r="58" spans="1:16">
      <c r="A58" s="1">
        <v>42565</v>
      </c>
      <c r="B58" t="s">
        <v>126</v>
      </c>
      <c r="C58" t="s">
        <v>145</v>
      </c>
      <c r="D58" t="s">
        <v>270</v>
      </c>
      <c r="E58" t="s">
        <v>57</v>
      </c>
      <c r="F58">
        <v>1</v>
      </c>
      <c r="G58" t="s">
        <v>313</v>
      </c>
      <c r="H58" t="s">
        <v>144</v>
      </c>
      <c r="I58">
        <v>5.0500000000000003E-2</v>
      </c>
      <c r="J58">
        <v>2.5100000000000001E-2</v>
      </c>
      <c r="K58">
        <f t="shared" si="8"/>
        <v>8.4199999999999997E-2</v>
      </c>
      <c r="L58">
        <f t="shared" si="6"/>
        <v>0.50297029702970297</v>
      </c>
      <c r="M58">
        <f t="shared" si="7"/>
        <v>0.30166270783847987</v>
      </c>
      <c r="N58">
        <f t="shared" si="9"/>
        <v>1</v>
      </c>
      <c r="O58">
        <f t="shared" si="10"/>
        <v>1</v>
      </c>
      <c r="P58">
        <f t="shared" si="11"/>
        <v>1.2119474623760151</v>
      </c>
    </row>
    <row r="59" spans="1:16">
      <c r="A59" s="1">
        <v>42565</v>
      </c>
      <c r="B59" t="s">
        <v>127</v>
      </c>
      <c r="C59" t="s">
        <v>145</v>
      </c>
      <c r="D59" t="s">
        <v>238</v>
      </c>
      <c r="E59" t="s">
        <v>58</v>
      </c>
      <c r="F59">
        <v>1</v>
      </c>
      <c r="G59" t="s">
        <v>314</v>
      </c>
      <c r="H59" t="s">
        <v>144</v>
      </c>
      <c r="I59">
        <v>8.0600000000000005E-2</v>
      </c>
      <c r="J59">
        <v>8.0299999999999996E-2</v>
      </c>
      <c r="K59">
        <f t="shared" si="8"/>
        <v>0.1721</v>
      </c>
      <c r="L59">
        <f t="shared" si="6"/>
        <v>3.7220843672457482E-3</v>
      </c>
      <c r="M59">
        <f t="shared" si="7"/>
        <v>1.7431725740848843E-3</v>
      </c>
      <c r="N59">
        <f t="shared" si="9"/>
        <v>0</v>
      </c>
      <c r="O59">
        <f t="shared" si="10"/>
        <v>0</v>
      </c>
      <c r="P59">
        <f t="shared" si="11"/>
        <v>0.9905722393483456</v>
      </c>
    </row>
    <row r="60" spans="1:16">
      <c r="A60" s="1">
        <v>42565</v>
      </c>
      <c r="B60" t="s">
        <v>128</v>
      </c>
      <c r="C60" t="s">
        <v>145</v>
      </c>
      <c r="D60" t="s">
        <v>266</v>
      </c>
      <c r="E60" t="s">
        <v>59</v>
      </c>
      <c r="F60">
        <v>1</v>
      </c>
      <c r="G60" t="s">
        <v>315</v>
      </c>
      <c r="H60" t="s">
        <v>144</v>
      </c>
      <c r="I60">
        <v>7.7299999999999994E-2</v>
      </c>
      <c r="J60">
        <v>4.3999999999999997E-2</v>
      </c>
      <c r="K60">
        <f t="shared" si="8"/>
        <v>0.15139999999999998</v>
      </c>
      <c r="L60">
        <f t="shared" si="6"/>
        <v>0.43078913324708923</v>
      </c>
      <c r="M60">
        <f t="shared" si="7"/>
        <v>0.21994715984147953</v>
      </c>
      <c r="N60">
        <f t="shared" si="9"/>
        <v>0</v>
      </c>
      <c r="O60">
        <f t="shared" si="10"/>
        <v>0</v>
      </c>
      <c r="P60">
        <f t="shared" si="11"/>
        <v>0.58797693534535633</v>
      </c>
    </row>
    <row r="61" spans="1:16">
      <c r="A61" s="1">
        <v>42565</v>
      </c>
      <c r="B61" t="s">
        <v>129</v>
      </c>
      <c r="C61" t="s">
        <v>145</v>
      </c>
      <c r="D61" t="s">
        <v>262</v>
      </c>
      <c r="E61" t="s">
        <v>60</v>
      </c>
      <c r="F61">
        <v>1</v>
      </c>
      <c r="G61" t="s">
        <v>316</v>
      </c>
      <c r="H61" t="s">
        <v>144</v>
      </c>
      <c r="I61">
        <v>4.9200000000000001E-2</v>
      </c>
      <c r="J61">
        <v>4.7199999999999999E-2</v>
      </c>
      <c r="K61">
        <f t="shared" si="8"/>
        <v>0.13639999999999999</v>
      </c>
      <c r="L61">
        <f t="shared" si="6"/>
        <v>4.065040650406504E-2</v>
      </c>
      <c r="M61">
        <f t="shared" si="7"/>
        <v>1.4662756598240482E-2</v>
      </c>
      <c r="N61">
        <f t="shared" si="9"/>
        <v>0</v>
      </c>
      <c r="O61">
        <f t="shared" si="10"/>
        <v>0</v>
      </c>
      <c r="P61">
        <f t="shared" si="11"/>
        <v>0.58095552791167782</v>
      </c>
    </row>
    <row r="62" spans="1:16">
      <c r="A62" s="1">
        <v>42565</v>
      </c>
      <c r="B62" t="s">
        <v>130</v>
      </c>
      <c r="C62" t="s">
        <v>145</v>
      </c>
      <c r="D62" t="s">
        <v>238</v>
      </c>
      <c r="E62" t="s">
        <v>61</v>
      </c>
      <c r="F62">
        <v>1</v>
      </c>
      <c r="G62" t="s">
        <v>317</v>
      </c>
      <c r="H62" t="s">
        <v>144</v>
      </c>
      <c r="I62">
        <v>3.1600000000000003E-2</v>
      </c>
      <c r="J62">
        <v>1.5699999999999999E-2</v>
      </c>
      <c r="K62">
        <f t="shared" si="8"/>
        <v>9.2299999999999993E-2</v>
      </c>
      <c r="L62">
        <f t="shared" si="6"/>
        <v>0.50316455696202533</v>
      </c>
      <c r="M62">
        <f t="shared" si="7"/>
        <v>0.17226435536294699</v>
      </c>
      <c r="N62">
        <f t="shared" si="9"/>
        <v>1</v>
      </c>
      <c r="O62">
        <f t="shared" si="10"/>
        <v>1</v>
      </c>
      <c r="P62">
        <f t="shared" si="11"/>
        <v>1.6811509039968944</v>
      </c>
    </row>
    <row r="63" spans="1:16">
      <c r="A63" s="1">
        <v>42565</v>
      </c>
      <c r="B63" t="s">
        <v>131</v>
      </c>
      <c r="C63" t="s">
        <v>145</v>
      </c>
      <c r="D63" t="s">
        <v>266</v>
      </c>
      <c r="E63" t="s">
        <v>62</v>
      </c>
      <c r="F63">
        <v>1</v>
      </c>
      <c r="G63" t="s">
        <v>318</v>
      </c>
      <c r="H63" t="s">
        <v>144</v>
      </c>
      <c r="I63">
        <v>3.3599999999999998E-2</v>
      </c>
      <c r="J63">
        <v>2.3099999999999999E-2</v>
      </c>
      <c r="K63">
        <f t="shared" si="8"/>
        <v>8.1699999999999995E-2</v>
      </c>
      <c r="L63">
        <f t="shared" si="6"/>
        <v>0.3125</v>
      </c>
      <c r="M63">
        <f t="shared" si="7"/>
        <v>0.12851897184822522</v>
      </c>
      <c r="N63">
        <f t="shared" si="9"/>
        <v>0</v>
      </c>
      <c r="O63">
        <f t="shared" si="10"/>
        <v>0</v>
      </c>
      <c r="P63">
        <f t="shared" si="11"/>
        <v>0.84974484974484976</v>
      </c>
    </row>
    <row r="64" spans="1:16">
      <c r="A64" s="1">
        <v>42565</v>
      </c>
      <c r="B64" t="s">
        <v>132</v>
      </c>
      <c r="C64" t="s">
        <v>145</v>
      </c>
      <c r="D64" t="s">
        <v>248</v>
      </c>
      <c r="E64" t="s">
        <v>63</v>
      </c>
      <c r="F64">
        <v>1</v>
      </c>
      <c r="G64" t="s">
        <v>319</v>
      </c>
      <c r="H64" t="s">
        <v>144</v>
      </c>
      <c r="I64">
        <v>5.8099999999999999E-2</v>
      </c>
      <c r="J64">
        <v>5.6599999999999998E-2</v>
      </c>
      <c r="K64">
        <f t="shared" si="8"/>
        <v>0.12429999999999999</v>
      </c>
      <c r="L64">
        <f t="shared" si="6"/>
        <v>2.5817555938037917E-2</v>
      </c>
      <c r="M64">
        <f t="shared" si="7"/>
        <v>1.2067578439259867E-2</v>
      </c>
      <c r="N64">
        <f t="shared" si="9"/>
        <v>0</v>
      </c>
      <c r="O64">
        <f t="shared" si="10"/>
        <v>0</v>
      </c>
      <c r="P64">
        <f t="shared" si="11"/>
        <v>0.92416171148570048</v>
      </c>
    </row>
    <row r="65" spans="1:16">
      <c r="A65" s="1">
        <v>42565</v>
      </c>
      <c r="B65" t="s">
        <v>133</v>
      </c>
      <c r="C65" t="s">
        <v>145</v>
      </c>
      <c r="D65" t="s">
        <v>237</v>
      </c>
      <c r="E65" t="s">
        <v>64</v>
      </c>
      <c r="F65">
        <v>1</v>
      </c>
      <c r="G65" t="s">
        <v>320</v>
      </c>
      <c r="H65" t="s">
        <v>144</v>
      </c>
      <c r="I65">
        <v>2.2700000000000001E-2</v>
      </c>
      <c r="J65">
        <v>1.8200000000000001E-2</v>
      </c>
      <c r="K65">
        <f t="shared" si="8"/>
        <v>5.3800000000000001E-2</v>
      </c>
      <c r="L65">
        <f t="shared" si="6"/>
        <v>0.19823788546255505</v>
      </c>
      <c r="M65">
        <f t="shared" si="7"/>
        <v>8.3643122676579931E-2</v>
      </c>
      <c r="N65">
        <f t="shared" si="9"/>
        <v>0</v>
      </c>
      <c r="O65">
        <f t="shared" si="10"/>
        <v>0</v>
      </c>
      <c r="P65">
        <f t="shared" si="11"/>
        <v>0.87026960178085577</v>
      </c>
    </row>
    <row r="66" spans="1:16">
      <c r="A66" s="1">
        <v>42565</v>
      </c>
      <c r="B66" t="s">
        <v>134</v>
      </c>
      <c r="C66" t="s">
        <v>145</v>
      </c>
      <c r="D66" t="s">
        <v>253</v>
      </c>
      <c r="E66" t="s">
        <v>65</v>
      </c>
      <c r="F66">
        <v>1</v>
      </c>
      <c r="G66" t="s">
        <v>321</v>
      </c>
      <c r="H66" t="s">
        <v>144</v>
      </c>
      <c r="I66">
        <v>6.8000000000000005E-2</v>
      </c>
      <c r="J66">
        <v>4.7199999999999999E-2</v>
      </c>
      <c r="K66">
        <f t="shared" ref="K66:K69" si="12">I66+I134</f>
        <v>0.13200000000000001</v>
      </c>
      <c r="L66">
        <f t="shared" si="6"/>
        <v>0.30588235294117649</v>
      </c>
      <c r="M66">
        <f t="shared" si="7"/>
        <v>0.15757575757575762</v>
      </c>
      <c r="N66">
        <f t="shared" ref="N66:N69" si="13">IF(L66 &gt;L134,1,0)</f>
        <v>1</v>
      </c>
      <c r="O66">
        <f t="shared" ref="O66:O69" si="14">IF(M66 &gt;M134,1,0)</f>
        <v>1</v>
      </c>
      <c r="P66">
        <f t="shared" ref="P66:P69" si="15">(I66/I134)/(J66/J134)</f>
        <v>1.1277807203389829</v>
      </c>
    </row>
    <row r="67" spans="1:16">
      <c r="A67" s="1">
        <v>42565</v>
      </c>
      <c r="B67" t="s">
        <v>135</v>
      </c>
      <c r="C67" t="s">
        <v>145</v>
      </c>
      <c r="D67" t="s">
        <v>262</v>
      </c>
      <c r="E67" t="s">
        <v>66</v>
      </c>
      <c r="F67">
        <v>1</v>
      </c>
      <c r="G67" t="s">
        <v>322</v>
      </c>
      <c r="H67" t="s">
        <v>144</v>
      </c>
      <c r="I67">
        <v>2.8799999999999999E-2</v>
      </c>
      <c r="J67">
        <v>8.0000000000000004E-4</v>
      </c>
      <c r="K67">
        <f t="shared" si="12"/>
        <v>7.9600000000000004E-2</v>
      </c>
      <c r="L67">
        <f t="shared" si="6"/>
        <v>0.97222222222222221</v>
      </c>
      <c r="M67">
        <f t="shared" si="7"/>
        <v>0.35175879396984921</v>
      </c>
      <c r="N67">
        <f t="shared" si="13"/>
        <v>1</v>
      </c>
      <c r="O67">
        <f t="shared" si="14"/>
        <v>1</v>
      </c>
      <c r="P67">
        <f t="shared" si="15"/>
        <v>18</v>
      </c>
    </row>
    <row r="68" spans="1:16">
      <c r="A68" s="1">
        <v>42565</v>
      </c>
      <c r="B68" t="s">
        <v>136</v>
      </c>
      <c r="C68" t="s">
        <v>145</v>
      </c>
      <c r="D68" t="s">
        <v>251</v>
      </c>
      <c r="E68" t="s">
        <v>67</v>
      </c>
      <c r="F68">
        <v>1</v>
      </c>
      <c r="G68" t="s">
        <v>323</v>
      </c>
      <c r="H68" t="s">
        <v>144</v>
      </c>
      <c r="I68">
        <v>3.0599999999999999E-2</v>
      </c>
      <c r="J68">
        <v>2.0299999999999999E-2</v>
      </c>
      <c r="K68">
        <f t="shared" si="12"/>
        <v>9.8199999999999996E-2</v>
      </c>
      <c r="L68">
        <f t="shared" si="6"/>
        <v>0.33660130718954251</v>
      </c>
      <c r="M68">
        <f t="shared" si="7"/>
        <v>0.10488798370672098</v>
      </c>
      <c r="N68">
        <f t="shared" si="13"/>
        <v>1</v>
      </c>
      <c r="O68">
        <f t="shared" si="14"/>
        <v>1</v>
      </c>
      <c r="P68">
        <f t="shared" si="15"/>
        <v>1.2933220625528319</v>
      </c>
    </row>
    <row r="69" spans="1:16">
      <c r="A69" s="1">
        <v>42565</v>
      </c>
      <c r="B69" t="s">
        <v>137</v>
      </c>
      <c r="C69" t="s">
        <v>145</v>
      </c>
      <c r="D69" t="s">
        <v>270</v>
      </c>
      <c r="E69" t="s">
        <v>68</v>
      </c>
      <c r="F69">
        <v>1</v>
      </c>
      <c r="G69" t="s">
        <v>324</v>
      </c>
      <c r="H69" t="s">
        <v>144</v>
      </c>
      <c r="I69">
        <v>7.3499999999999996E-2</v>
      </c>
      <c r="J69">
        <v>6.4600000000000005E-2</v>
      </c>
      <c r="K69">
        <f t="shared" si="12"/>
        <v>0.1187</v>
      </c>
      <c r="L69">
        <f t="shared" si="6"/>
        <v>0.12108843537414959</v>
      </c>
      <c r="M69">
        <f t="shared" si="7"/>
        <v>7.4978938500421158E-2</v>
      </c>
      <c r="N69">
        <f t="shared" si="13"/>
        <v>0</v>
      </c>
      <c r="O69">
        <f t="shared" si="14"/>
        <v>0</v>
      </c>
      <c r="P69">
        <f t="shared" si="15"/>
        <v>4.0275076029480258E-2</v>
      </c>
    </row>
    <row r="70" spans="1:16">
      <c r="A70" s="1">
        <v>42557</v>
      </c>
      <c r="B70" t="s">
        <v>70</v>
      </c>
      <c r="C70" t="s">
        <v>145</v>
      </c>
      <c r="D70" t="s">
        <v>239</v>
      </c>
      <c r="E70" t="s">
        <v>154</v>
      </c>
      <c r="F70">
        <v>1</v>
      </c>
      <c r="G70" t="s">
        <v>223</v>
      </c>
      <c r="H70" t="s">
        <v>222</v>
      </c>
      <c r="I70">
        <v>7.3279999999999998E-2</v>
      </c>
      <c r="J70">
        <v>6.8699999999999997E-2</v>
      </c>
      <c r="K70">
        <f t="shared" ref="K70:K101" si="16">I2+I70</f>
        <v>0.14615</v>
      </c>
      <c r="L70">
        <f>1-J70/I70</f>
        <v>6.25E-2</v>
      </c>
      <c r="M70">
        <f>(I70-J70)/K70</f>
        <v>3.1337666780704758E-2</v>
      </c>
      <c r="N70">
        <f t="shared" ref="N70:O72" si="17">IF(L70 &gt;L2,1,0)</f>
        <v>1</v>
      </c>
      <c r="O70">
        <f t="shared" si="17"/>
        <v>1</v>
      </c>
      <c r="P70" s="5">
        <f t="shared" ref="P70:P101" si="18">(I70/I2)/(J70/J2)</f>
        <v>1.0422213073509903</v>
      </c>
    </row>
    <row r="71" spans="1:16">
      <c r="A71" s="1">
        <v>42557</v>
      </c>
      <c r="B71" t="s">
        <v>71</v>
      </c>
      <c r="C71" t="s">
        <v>145</v>
      </c>
      <c r="D71" t="s">
        <v>242</v>
      </c>
      <c r="E71" t="s">
        <v>155</v>
      </c>
      <c r="F71">
        <v>1</v>
      </c>
      <c r="G71" t="s">
        <v>225</v>
      </c>
      <c r="H71" t="s">
        <v>222</v>
      </c>
      <c r="I71">
        <v>3.8969999999999998E-2</v>
      </c>
      <c r="J71" s="2">
        <v>3.8969999999999998E-2</v>
      </c>
      <c r="K71">
        <f t="shared" si="16"/>
        <v>0.12211</v>
      </c>
      <c r="L71">
        <f>1-J71/I71</f>
        <v>0</v>
      </c>
      <c r="M71">
        <f>(I71-J71)/K71</f>
        <v>0</v>
      </c>
      <c r="N71">
        <f t="shared" si="17"/>
        <v>0</v>
      </c>
      <c r="O71">
        <f t="shared" si="17"/>
        <v>0</v>
      </c>
      <c r="P71" s="5">
        <f t="shared" si="18"/>
        <v>0.53524176088525377</v>
      </c>
    </row>
    <row r="72" spans="1:16">
      <c r="A72" s="1">
        <v>42557</v>
      </c>
      <c r="B72" t="s">
        <v>72</v>
      </c>
      <c r="C72" t="s">
        <v>145</v>
      </c>
      <c r="D72" t="s">
        <v>246</v>
      </c>
      <c r="E72" t="s">
        <v>156</v>
      </c>
      <c r="F72">
        <v>1</v>
      </c>
      <c r="G72" t="s">
        <v>245</v>
      </c>
      <c r="H72" t="s">
        <v>222</v>
      </c>
      <c r="I72">
        <v>5.9029999999999999E-2</v>
      </c>
      <c r="J72">
        <v>3.2399999999999998E-2</v>
      </c>
      <c r="K72">
        <f t="shared" si="16"/>
        <v>0.1431</v>
      </c>
      <c r="L72">
        <f>1-J72/I72</f>
        <v>0.45112654582415723</v>
      </c>
      <c r="M72">
        <f>(I72-J72)/K72</f>
        <v>0.18609364081062194</v>
      </c>
      <c r="N72">
        <f t="shared" si="17"/>
        <v>1</v>
      </c>
      <c r="O72">
        <f t="shared" si="17"/>
        <v>1</v>
      </c>
      <c r="P72" s="5">
        <f t="shared" si="18"/>
        <v>1.4563172664754678</v>
      </c>
    </row>
    <row r="73" spans="1:16">
      <c r="A73" s="1">
        <v>42557</v>
      </c>
      <c r="B73" t="s">
        <v>73</v>
      </c>
      <c r="C73" t="s">
        <v>145</v>
      </c>
      <c r="D73" t="s">
        <v>247</v>
      </c>
      <c r="E73" t="s">
        <v>157</v>
      </c>
      <c r="F73">
        <v>1</v>
      </c>
      <c r="G73" t="s">
        <v>227</v>
      </c>
      <c r="H73" t="s">
        <v>222</v>
      </c>
      <c r="I73">
        <v>6.4960000000000004E-2</v>
      </c>
      <c r="J73">
        <v>2.9000000000000001E-2</v>
      </c>
      <c r="K73">
        <f t="shared" si="16"/>
        <v>0.13690000000000002</v>
      </c>
      <c r="L73">
        <f t="shared" ref="L73:L79" si="19">1-J73/I73</f>
        <v>0.5535714285714286</v>
      </c>
      <c r="M73">
        <f t="shared" ref="M73:M79" si="20">(I73-J73)/K73</f>
        <v>0.2626734842951059</v>
      </c>
      <c r="N73">
        <f>IF(L73 &gt;L5,1,0)</f>
        <v>1</v>
      </c>
      <c r="O73">
        <f>IF(M73 &gt;M5,1,0)</f>
        <v>1</v>
      </c>
      <c r="P73" s="5">
        <f t="shared" si="18"/>
        <v>2.0394773422296359</v>
      </c>
    </row>
    <row r="74" spans="1:16">
      <c r="A74" s="1">
        <v>42557</v>
      </c>
      <c r="B74" t="s">
        <v>74</v>
      </c>
      <c r="C74" t="s">
        <v>145</v>
      </c>
      <c r="D74" t="s">
        <v>250</v>
      </c>
      <c r="E74" t="s">
        <v>158</v>
      </c>
      <c r="F74">
        <v>1</v>
      </c>
      <c r="G74" t="s">
        <v>229</v>
      </c>
      <c r="H74" t="s">
        <v>222</v>
      </c>
      <c r="I74">
        <v>3.0980000000000001E-2</v>
      </c>
      <c r="J74">
        <v>2.87E-2</v>
      </c>
      <c r="K74">
        <f t="shared" si="16"/>
        <v>0.12823999999999999</v>
      </c>
      <c r="L74">
        <f t="shared" si="19"/>
        <v>7.3595868302130385E-2</v>
      </c>
      <c r="M74">
        <f t="shared" si="20"/>
        <v>1.7779164067373683E-2</v>
      </c>
      <c r="N74">
        <f t="shared" ref="N74:N105" si="21">IF(L74 &gt;L6,1,0)</f>
        <v>0</v>
      </c>
      <c r="O74">
        <f t="shared" ref="O74:O105" si="22">IF(M74 &gt;M6,1,0)</f>
        <v>0</v>
      </c>
      <c r="P74" s="5">
        <f t="shared" si="18"/>
        <v>0.9944278097932121</v>
      </c>
    </row>
    <row r="75" spans="1:16">
      <c r="A75" s="1">
        <v>42557</v>
      </c>
      <c r="B75" t="s">
        <v>75</v>
      </c>
      <c r="C75" t="s">
        <v>145</v>
      </c>
      <c r="D75" t="s">
        <v>252</v>
      </c>
      <c r="E75" t="s">
        <v>159</v>
      </c>
      <c r="F75">
        <v>1</v>
      </c>
      <c r="G75" t="s">
        <v>230</v>
      </c>
      <c r="H75" t="s">
        <v>222</v>
      </c>
      <c r="I75">
        <v>8.2900000000000001E-2</v>
      </c>
      <c r="J75">
        <v>7.6200000000000004E-2</v>
      </c>
      <c r="K75">
        <f t="shared" si="16"/>
        <v>0.17625000000000002</v>
      </c>
      <c r="L75">
        <f t="shared" si="19"/>
        <v>8.0820265379975886E-2</v>
      </c>
      <c r="M75">
        <f t="shared" si="20"/>
        <v>3.80141843971631E-2</v>
      </c>
      <c r="N75">
        <f t="shared" si="21"/>
        <v>0</v>
      </c>
      <c r="O75">
        <f t="shared" si="22"/>
        <v>0</v>
      </c>
      <c r="P75" s="5">
        <f t="shared" si="18"/>
        <v>0.99061331848784029</v>
      </c>
    </row>
    <row r="76" spans="1:16">
      <c r="A76" s="1">
        <v>42557</v>
      </c>
      <c r="B76" t="s">
        <v>76</v>
      </c>
      <c r="C76" t="s">
        <v>145</v>
      </c>
      <c r="D76" t="s">
        <v>240</v>
      </c>
      <c r="E76" t="s">
        <v>160</v>
      </c>
      <c r="F76">
        <v>1</v>
      </c>
      <c r="G76" t="s">
        <v>233</v>
      </c>
      <c r="H76" t="s">
        <v>222</v>
      </c>
      <c r="I76">
        <v>3.7240000000000002E-2</v>
      </c>
      <c r="J76" s="2">
        <v>3.7240000000000002E-2</v>
      </c>
      <c r="K76">
        <f t="shared" si="16"/>
        <v>8.1020000000000009E-2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 s="5">
        <f t="shared" si="18"/>
        <v>0.84285061671996353</v>
      </c>
    </row>
    <row r="77" spans="1:16">
      <c r="A77" s="1">
        <v>42557</v>
      </c>
      <c r="B77" t="s">
        <v>77</v>
      </c>
      <c r="C77" t="s">
        <v>145</v>
      </c>
      <c r="D77" t="s">
        <v>240</v>
      </c>
      <c r="E77" t="s">
        <v>161</v>
      </c>
      <c r="F77">
        <v>1</v>
      </c>
      <c r="G77" t="s">
        <v>235</v>
      </c>
      <c r="H77" t="s">
        <v>222</v>
      </c>
      <c r="I77">
        <v>4.9500000000000002E-2</v>
      </c>
      <c r="J77">
        <v>5.7000000000000002E-3</v>
      </c>
      <c r="K77">
        <f t="shared" si="16"/>
        <v>9.9830000000000002E-2</v>
      </c>
      <c r="L77">
        <f t="shared" si="19"/>
        <v>0.88484848484848488</v>
      </c>
      <c r="M77">
        <f t="shared" si="20"/>
        <v>0.43874586797555848</v>
      </c>
      <c r="N77">
        <f t="shared" si="21"/>
        <v>1</v>
      </c>
      <c r="O77">
        <f t="shared" si="22"/>
        <v>1</v>
      </c>
      <c r="P77" s="5">
        <f t="shared" si="18"/>
        <v>2.6399447854685394</v>
      </c>
    </row>
    <row r="78" spans="1:16">
      <c r="A78" s="1">
        <v>42557</v>
      </c>
      <c r="B78" t="s">
        <v>78</v>
      </c>
      <c r="C78" t="s">
        <v>145</v>
      </c>
      <c r="D78" t="s">
        <v>256</v>
      </c>
      <c r="E78" t="s">
        <v>162</v>
      </c>
      <c r="F78">
        <v>1</v>
      </c>
      <c r="G78" t="s">
        <v>255</v>
      </c>
      <c r="H78" t="s">
        <v>222</v>
      </c>
      <c r="I78">
        <v>8.1540000000000001E-2</v>
      </c>
      <c r="J78">
        <v>3.1E-2</v>
      </c>
      <c r="K78">
        <f t="shared" si="16"/>
        <v>0.13825999999999999</v>
      </c>
      <c r="L78">
        <f t="shared" si="19"/>
        <v>0.61981849399067945</v>
      </c>
      <c r="M78">
        <f t="shared" si="20"/>
        <v>0.36554317951685233</v>
      </c>
      <c r="N78">
        <f t="shared" si="21"/>
        <v>0</v>
      </c>
      <c r="O78">
        <f t="shared" si="22"/>
        <v>1</v>
      </c>
      <c r="P78" s="5">
        <f t="shared" si="18"/>
        <v>0.70024455161745303</v>
      </c>
    </row>
    <row r="79" spans="1:16">
      <c r="A79" s="1">
        <v>42557</v>
      </c>
      <c r="B79" t="s">
        <v>79</v>
      </c>
      <c r="C79" t="s">
        <v>145</v>
      </c>
      <c r="D79" t="s">
        <v>258</v>
      </c>
      <c r="E79" t="s">
        <v>163</v>
      </c>
      <c r="F79">
        <v>1</v>
      </c>
      <c r="G79" t="s">
        <v>257</v>
      </c>
      <c r="H79" t="s">
        <v>222</v>
      </c>
      <c r="I79">
        <v>6.6979999999999998E-2</v>
      </c>
      <c r="J79">
        <v>2.5399999999999999E-2</v>
      </c>
      <c r="K79">
        <f t="shared" si="16"/>
        <v>0.11071</v>
      </c>
      <c r="L79">
        <f t="shared" si="19"/>
        <v>0.62078232308151682</v>
      </c>
      <c r="M79">
        <f t="shared" si="20"/>
        <v>0.37557582874175771</v>
      </c>
      <c r="N79">
        <f t="shared" si="21"/>
        <v>0</v>
      </c>
      <c r="O79">
        <f t="shared" si="22"/>
        <v>1</v>
      </c>
      <c r="P79" s="5">
        <f t="shared" si="18"/>
        <v>0.37990280371139296</v>
      </c>
    </row>
    <row r="80" spans="1:16">
      <c r="A80" s="1">
        <v>42557</v>
      </c>
      <c r="B80" t="s">
        <v>80</v>
      </c>
      <c r="C80" t="s">
        <v>145</v>
      </c>
      <c r="D80" s="3" t="s">
        <v>326</v>
      </c>
      <c r="E80" t="s">
        <v>164</v>
      </c>
      <c r="F80">
        <v>1</v>
      </c>
      <c r="G80" t="s">
        <v>325</v>
      </c>
      <c r="H80" t="s">
        <v>222</v>
      </c>
      <c r="I80">
        <v>4.8189999999999997E-2</v>
      </c>
      <c r="J80">
        <v>3.3300000000000003E-2</v>
      </c>
      <c r="K80">
        <f t="shared" si="16"/>
        <v>0.17408000000000001</v>
      </c>
      <c r="L80">
        <f t="shared" ref="L80:L137" si="23">1-J80/I80</f>
        <v>0.30898526665283244</v>
      </c>
      <c r="M80">
        <f t="shared" ref="M80:M137" si="24">(I80-J80)/K80</f>
        <v>8.5535386029411728E-2</v>
      </c>
      <c r="N80">
        <f t="shared" si="21"/>
        <v>1</v>
      </c>
      <c r="O80">
        <f t="shared" si="22"/>
        <v>0</v>
      </c>
      <c r="P80" s="5">
        <f t="shared" si="18"/>
        <v>1.0000937469362283</v>
      </c>
    </row>
    <row r="81" spans="1:16">
      <c r="A81" s="1">
        <v>42557</v>
      </c>
      <c r="B81" t="s">
        <v>81</v>
      </c>
      <c r="C81" t="s">
        <v>145</v>
      </c>
      <c r="D81" t="s">
        <v>252</v>
      </c>
      <c r="E81" t="s">
        <v>165</v>
      </c>
      <c r="F81">
        <v>1</v>
      </c>
      <c r="G81" t="s">
        <v>327</v>
      </c>
      <c r="H81" t="s">
        <v>222</v>
      </c>
      <c r="I81">
        <v>0.10174</v>
      </c>
      <c r="J81">
        <v>8.1100000000000005E-2</v>
      </c>
      <c r="K81">
        <f t="shared" si="16"/>
        <v>0.1646</v>
      </c>
      <c r="L81">
        <f t="shared" si="23"/>
        <v>0.20287006093964999</v>
      </c>
      <c r="M81">
        <f t="shared" si="24"/>
        <v>0.12539489671931953</v>
      </c>
      <c r="N81">
        <f t="shared" si="21"/>
        <v>0</v>
      </c>
      <c r="O81">
        <f t="shared" si="22"/>
        <v>1</v>
      </c>
      <c r="P81" s="5">
        <f t="shared" si="18"/>
        <v>0.9339902776529998</v>
      </c>
    </row>
    <row r="82" spans="1:16">
      <c r="A82" s="1">
        <v>42557</v>
      </c>
      <c r="B82" t="s">
        <v>82</v>
      </c>
      <c r="C82" t="s">
        <v>145</v>
      </c>
      <c r="D82" s="3" t="s">
        <v>329</v>
      </c>
      <c r="E82" t="s">
        <v>166</v>
      </c>
      <c r="F82">
        <v>1</v>
      </c>
      <c r="G82" t="s">
        <v>328</v>
      </c>
      <c r="H82" t="s">
        <v>222</v>
      </c>
      <c r="I82">
        <v>0.1036</v>
      </c>
      <c r="J82">
        <v>9.2700000000000005E-2</v>
      </c>
      <c r="K82">
        <f t="shared" si="16"/>
        <v>0.17570999999999998</v>
      </c>
      <c r="L82">
        <f t="shared" si="23"/>
        <v>0.10521235521235517</v>
      </c>
      <c r="M82">
        <f t="shared" si="24"/>
        <v>6.2034033350406886E-2</v>
      </c>
      <c r="N82">
        <f t="shared" si="21"/>
        <v>1</v>
      </c>
      <c r="O82">
        <f t="shared" si="22"/>
        <v>1</v>
      </c>
      <c r="P82" s="5">
        <f t="shared" si="18"/>
        <v>1.0585350171446386</v>
      </c>
    </row>
    <row r="83" spans="1:16">
      <c r="A83" s="1">
        <v>42557</v>
      </c>
      <c r="B83" t="s">
        <v>83</v>
      </c>
      <c r="C83" t="s">
        <v>145</v>
      </c>
      <c r="D83" t="s">
        <v>331</v>
      </c>
      <c r="E83" t="s">
        <v>167</v>
      </c>
      <c r="F83">
        <v>1</v>
      </c>
      <c r="G83" t="s">
        <v>330</v>
      </c>
      <c r="H83" t="s">
        <v>222</v>
      </c>
      <c r="I83">
        <v>4.8520000000000001E-2</v>
      </c>
      <c r="J83">
        <v>4.1000000000000002E-2</v>
      </c>
      <c r="K83">
        <f t="shared" si="16"/>
        <v>0.11707000000000001</v>
      </c>
      <c r="L83">
        <f t="shared" si="23"/>
        <v>0.15498763396537507</v>
      </c>
      <c r="M83">
        <f t="shared" si="24"/>
        <v>6.4235073033227966E-2</v>
      </c>
      <c r="N83">
        <f t="shared" si="21"/>
        <v>1</v>
      </c>
      <c r="O83">
        <f t="shared" si="22"/>
        <v>0</v>
      </c>
      <c r="P83" s="5">
        <f t="shared" si="18"/>
        <v>1.0358114959705396</v>
      </c>
    </row>
    <row r="84" spans="1:16">
      <c r="A84" s="1">
        <v>42557</v>
      </c>
      <c r="B84" t="s">
        <v>84</v>
      </c>
      <c r="C84" t="s">
        <v>145</v>
      </c>
      <c r="D84" s="4" t="s">
        <v>333</v>
      </c>
      <c r="E84" t="s">
        <v>168</v>
      </c>
      <c r="F84">
        <v>1</v>
      </c>
      <c r="G84" t="s">
        <v>332</v>
      </c>
      <c r="H84" t="s">
        <v>222</v>
      </c>
      <c r="I84">
        <v>8.3330000000000001E-2</v>
      </c>
      <c r="J84">
        <v>7.2900000000000006E-2</v>
      </c>
      <c r="K84">
        <f t="shared" si="16"/>
        <v>0.13783000000000001</v>
      </c>
      <c r="L84">
        <f t="shared" si="23"/>
        <v>0.12516500660026397</v>
      </c>
      <c r="M84">
        <f t="shared" si="24"/>
        <v>7.5672930421533738E-2</v>
      </c>
      <c r="N84">
        <f t="shared" si="21"/>
        <v>0</v>
      </c>
      <c r="O84">
        <f t="shared" si="22"/>
        <v>1</v>
      </c>
      <c r="P84" s="5">
        <f t="shared" si="18"/>
        <v>0.98576911944224199</v>
      </c>
    </row>
    <row r="85" spans="1:16">
      <c r="A85" s="1">
        <v>42557</v>
      </c>
      <c r="B85" t="s">
        <v>85</v>
      </c>
      <c r="C85" t="s">
        <v>145</v>
      </c>
      <c r="D85" s="4" t="s">
        <v>335</v>
      </c>
      <c r="E85" t="s">
        <v>169</v>
      </c>
      <c r="F85">
        <v>1</v>
      </c>
      <c r="G85" t="s">
        <v>334</v>
      </c>
      <c r="H85" t="s">
        <v>222</v>
      </c>
      <c r="I85">
        <v>5.262E-2</v>
      </c>
      <c r="J85">
        <v>4.87E-2</v>
      </c>
      <c r="K85">
        <f t="shared" si="16"/>
        <v>9.6970000000000001E-2</v>
      </c>
      <c r="L85">
        <f t="shared" si="23"/>
        <v>7.449638920562518E-2</v>
      </c>
      <c r="M85">
        <f t="shared" si="24"/>
        <v>4.0424873672269775E-2</v>
      </c>
      <c r="N85">
        <f t="shared" si="21"/>
        <v>1</v>
      </c>
      <c r="O85">
        <f t="shared" si="22"/>
        <v>1</v>
      </c>
      <c r="P85" s="5">
        <f t="shared" si="18"/>
        <v>1.0768383842359059</v>
      </c>
    </row>
    <row r="86" spans="1:16">
      <c r="A86" s="1">
        <v>42557</v>
      </c>
      <c r="B86" t="s">
        <v>86</v>
      </c>
      <c r="C86" t="s">
        <v>145</v>
      </c>
      <c r="D86" s="4" t="s">
        <v>337</v>
      </c>
      <c r="E86" t="s">
        <v>170</v>
      </c>
      <c r="F86">
        <v>1</v>
      </c>
      <c r="G86" t="s">
        <v>336</v>
      </c>
      <c r="H86" t="s">
        <v>222</v>
      </c>
      <c r="I86">
        <v>2.52E-2</v>
      </c>
      <c r="J86">
        <v>2.3900000000000001E-2</v>
      </c>
      <c r="K86">
        <f t="shared" si="16"/>
        <v>7.7589999999999992E-2</v>
      </c>
      <c r="L86">
        <f t="shared" si="23"/>
        <v>5.1587301587301515E-2</v>
      </c>
      <c r="M86">
        <f t="shared" si="24"/>
        <v>1.6754736435107605E-2</v>
      </c>
      <c r="N86">
        <f t="shared" si="21"/>
        <v>0</v>
      </c>
      <c r="O86">
        <f t="shared" si="22"/>
        <v>0</v>
      </c>
      <c r="P86" s="5">
        <f t="shared" si="18"/>
        <v>0.17710748402111298</v>
      </c>
    </row>
    <row r="87" spans="1:16">
      <c r="A87" s="1">
        <v>42557</v>
      </c>
      <c r="B87" t="s">
        <v>87</v>
      </c>
      <c r="C87" t="s">
        <v>145</v>
      </c>
      <c r="D87" s="4" t="s">
        <v>339</v>
      </c>
      <c r="E87" t="s">
        <v>171</v>
      </c>
      <c r="F87">
        <v>1</v>
      </c>
      <c r="G87" t="s">
        <v>338</v>
      </c>
      <c r="H87" t="s">
        <v>222</v>
      </c>
      <c r="I87">
        <v>0.11706999999999999</v>
      </c>
      <c r="J87">
        <v>0.1124</v>
      </c>
      <c r="K87">
        <f t="shared" si="16"/>
        <v>0.23832999999999999</v>
      </c>
      <c r="L87">
        <f t="shared" si="23"/>
        <v>3.9890663705475338E-2</v>
      </c>
      <c r="M87">
        <f t="shared" si="24"/>
        <v>1.9594679645869147E-2</v>
      </c>
      <c r="N87">
        <f t="shared" si="21"/>
        <v>0</v>
      </c>
      <c r="O87">
        <f t="shared" si="22"/>
        <v>0</v>
      </c>
      <c r="P87" s="5">
        <f t="shared" si="18"/>
        <v>0.96458721091645649</v>
      </c>
    </row>
    <row r="88" spans="1:16">
      <c r="A88" s="1">
        <v>42557</v>
      </c>
      <c r="B88" t="s">
        <v>88</v>
      </c>
      <c r="C88" t="s">
        <v>145</v>
      </c>
      <c r="D88" s="3" t="s">
        <v>341</v>
      </c>
      <c r="E88" t="s">
        <v>172</v>
      </c>
      <c r="F88">
        <v>1</v>
      </c>
      <c r="G88" t="s">
        <v>340</v>
      </c>
      <c r="H88" t="s">
        <v>222</v>
      </c>
      <c r="I88">
        <v>4.2790000000000002E-2</v>
      </c>
      <c r="J88">
        <v>4.0300000000000002E-2</v>
      </c>
      <c r="K88">
        <f t="shared" si="16"/>
        <v>0.11366999999999999</v>
      </c>
      <c r="L88">
        <f t="shared" si="23"/>
        <v>5.8191166160317831E-2</v>
      </c>
      <c r="M88">
        <f t="shared" si="24"/>
        <v>2.1905515967273682E-2</v>
      </c>
      <c r="N88">
        <f t="shared" si="21"/>
        <v>1</v>
      </c>
      <c r="O88">
        <f t="shared" si="22"/>
        <v>1</v>
      </c>
      <c r="P88" s="5">
        <f t="shared" si="18"/>
        <v>1.0617866004962777</v>
      </c>
    </row>
    <row r="89" spans="1:16">
      <c r="A89" s="1">
        <v>42557</v>
      </c>
      <c r="B89" t="s">
        <v>89</v>
      </c>
      <c r="C89" t="s">
        <v>145</v>
      </c>
      <c r="D89" s="4" t="s">
        <v>242</v>
      </c>
      <c r="E89" t="s">
        <v>173</v>
      </c>
      <c r="F89">
        <v>1</v>
      </c>
      <c r="G89" t="s">
        <v>342</v>
      </c>
      <c r="H89" t="s">
        <v>222</v>
      </c>
      <c r="I89">
        <v>6.1600000000000002E-2</v>
      </c>
      <c r="J89" s="2">
        <v>6.1600000000000002E-2</v>
      </c>
      <c r="K89">
        <f t="shared" si="16"/>
        <v>0.11497</v>
      </c>
      <c r="L89">
        <f t="shared" si="23"/>
        <v>0</v>
      </c>
      <c r="M89">
        <f t="shared" si="24"/>
        <v>0</v>
      </c>
      <c r="N89">
        <f t="shared" si="21"/>
        <v>0</v>
      </c>
      <c r="O89">
        <f t="shared" si="22"/>
        <v>0</v>
      </c>
      <c r="P89" s="5">
        <f t="shared" si="18"/>
        <v>0.89563425145212661</v>
      </c>
    </row>
    <row r="90" spans="1:16">
      <c r="A90" s="1">
        <v>42557</v>
      </c>
      <c r="B90" t="s">
        <v>90</v>
      </c>
      <c r="C90" t="s">
        <v>145</v>
      </c>
      <c r="D90" s="4" t="s">
        <v>246</v>
      </c>
      <c r="E90" t="s">
        <v>174</v>
      </c>
      <c r="F90">
        <v>1</v>
      </c>
      <c r="G90" t="s">
        <v>343</v>
      </c>
      <c r="H90" t="s">
        <v>222</v>
      </c>
      <c r="I90">
        <v>0.15844</v>
      </c>
      <c r="J90">
        <v>5.0900000000000001E-2</v>
      </c>
      <c r="K90">
        <f t="shared" si="16"/>
        <v>0.19356000000000001</v>
      </c>
      <c r="L90">
        <f t="shared" si="23"/>
        <v>0.67874274173188587</v>
      </c>
      <c r="M90">
        <f t="shared" si="24"/>
        <v>0.55558999793345731</v>
      </c>
      <c r="N90">
        <f t="shared" si="21"/>
        <v>1</v>
      </c>
      <c r="O90">
        <f t="shared" si="22"/>
        <v>1</v>
      </c>
      <c r="P90" s="5">
        <f t="shared" si="18"/>
        <v>1.7194686978353197</v>
      </c>
    </row>
    <row r="91" spans="1:16">
      <c r="A91" s="1">
        <v>42557</v>
      </c>
      <c r="B91" t="s">
        <v>91</v>
      </c>
      <c r="C91" t="s">
        <v>145</v>
      </c>
      <c r="D91" s="4" t="s">
        <v>335</v>
      </c>
      <c r="E91" t="s">
        <v>175</v>
      </c>
      <c r="F91">
        <v>1</v>
      </c>
      <c r="G91" t="s">
        <v>344</v>
      </c>
      <c r="H91" t="s">
        <v>222</v>
      </c>
      <c r="I91">
        <v>8.0430000000000001E-2</v>
      </c>
      <c r="J91">
        <v>7.4200000000000002E-2</v>
      </c>
      <c r="K91">
        <f t="shared" si="16"/>
        <v>0.13619000000000001</v>
      </c>
      <c r="L91">
        <f t="shared" si="23"/>
        <v>7.7458659704090493E-2</v>
      </c>
      <c r="M91">
        <f t="shared" si="24"/>
        <v>4.5744915192011154E-2</v>
      </c>
      <c r="N91">
        <f t="shared" si="21"/>
        <v>1</v>
      </c>
      <c r="O91">
        <f t="shared" si="22"/>
        <v>1</v>
      </c>
      <c r="P91" s="5">
        <f t="shared" si="18"/>
        <v>1.0089247042581415</v>
      </c>
    </row>
    <row r="92" spans="1:16">
      <c r="A92" s="1">
        <v>42557</v>
      </c>
      <c r="B92" t="s">
        <v>92</v>
      </c>
      <c r="C92" t="s">
        <v>145</v>
      </c>
      <c r="D92" s="4" t="s">
        <v>252</v>
      </c>
      <c r="E92" t="s">
        <v>176</v>
      </c>
      <c r="F92">
        <v>1</v>
      </c>
      <c r="G92" t="s">
        <v>345</v>
      </c>
      <c r="H92" t="s">
        <v>222</v>
      </c>
      <c r="I92">
        <v>0.10478999999999999</v>
      </c>
      <c r="J92">
        <v>5.8500000000000003E-2</v>
      </c>
      <c r="K92">
        <f t="shared" si="16"/>
        <v>0.12537999999999999</v>
      </c>
      <c r="L92">
        <f t="shared" si="23"/>
        <v>0.44174062410535353</v>
      </c>
      <c r="M92">
        <f t="shared" si="24"/>
        <v>0.36919763917690218</v>
      </c>
      <c r="N92">
        <f t="shared" si="21"/>
        <v>1</v>
      </c>
      <c r="O92">
        <f t="shared" si="22"/>
        <v>1</v>
      </c>
      <c r="P92" s="5">
        <f t="shared" si="18"/>
        <v>1.4267618086947857</v>
      </c>
    </row>
    <row r="93" spans="1:16">
      <c r="A93" s="1">
        <v>42557</v>
      </c>
      <c r="B93" t="s">
        <v>93</v>
      </c>
      <c r="C93" t="s">
        <v>145</v>
      </c>
      <c r="D93" s="4" t="s">
        <v>239</v>
      </c>
      <c r="E93" t="s">
        <v>177</v>
      </c>
      <c r="F93">
        <v>1</v>
      </c>
      <c r="G93" t="s">
        <v>346</v>
      </c>
      <c r="H93" t="s">
        <v>222</v>
      </c>
      <c r="I93">
        <v>0.10439</v>
      </c>
      <c r="J93">
        <v>9.8199999999999996E-2</v>
      </c>
      <c r="K93">
        <f t="shared" si="16"/>
        <v>0.18325999999999998</v>
      </c>
      <c r="L93">
        <f t="shared" si="23"/>
        <v>5.929686751604557E-2</v>
      </c>
      <c r="M93">
        <f t="shared" si="24"/>
        <v>3.377714722252538E-2</v>
      </c>
      <c r="N93">
        <f t="shared" si="21"/>
        <v>0</v>
      </c>
      <c r="O93">
        <f t="shared" si="22"/>
        <v>0</v>
      </c>
      <c r="P93" s="5">
        <f t="shared" si="18"/>
        <v>0.88148173397302065</v>
      </c>
    </row>
    <row r="94" spans="1:16">
      <c r="A94" s="1">
        <v>42559</v>
      </c>
      <c r="B94" t="s">
        <v>94</v>
      </c>
      <c r="C94" t="s">
        <v>145</v>
      </c>
      <c r="D94" s="4" t="s">
        <v>339</v>
      </c>
      <c r="E94" t="s">
        <v>178</v>
      </c>
      <c r="F94">
        <v>1</v>
      </c>
      <c r="G94" t="s">
        <v>347</v>
      </c>
      <c r="H94" t="s">
        <v>222</v>
      </c>
      <c r="I94">
        <v>7.8299999999999995E-2</v>
      </c>
      <c r="J94">
        <v>5.2299999999999999E-2</v>
      </c>
      <c r="K94">
        <f t="shared" si="16"/>
        <v>0.13369999999999999</v>
      </c>
      <c r="L94">
        <f t="shared" si="23"/>
        <v>0.33205619412515963</v>
      </c>
      <c r="M94">
        <f t="shared" si="24"/>
        <v>0.1944652206432311</v>
      </c>
      <c r="N94">
        <f t="shared" si="21"/>
        <v>1</v>
      </c>
      <c r="O94">
        <f t="shared" si="22"/>
        <v>1</v>
      </c>
      <c r="P94" s="5">
        <f t="shared" si="18"/>
        <v>1.3457972955249842</v>
      </c>
    </row>
    <row r="95" spans="1:16">
      <c r="A95" s="1">
        <v>42559</v>
      </c>
      <c r="B95" t="s">
        <v>95</v>
      </c>
      <c r="C95" t="s">
        <v>145</v>
      </c>
      <c r="D95" s="4" t="s">
        <v>349</v>
      </c>
      <c r="E95" t="s">
        <v>179</v>
      </c>
      <c r="F95">
        <v>1</v>
      </c>
      <c r="G95" t="s">
        <v>348</v>
      </c>
      <c r="H95" t="s">
        <v>222</v>
      </c>
      <c r="I95">
        <v>5.1200000000000002E-2</v>
      </c>
      <c r="J95">
        <v>1.95E-2</v>
      </c>
      <c r="K95">
        <f t="shared" si="16"/>
        <v>0.1283</v>
      </c>
      <c r="L95">
        <f t="shared" si="23"/>
        <v>0.619140625</v>
      </c>
      <c r="M95">
        <f t="shared" si="24"/>
        <v>0.24707716289945444</v>
      </c>
      <c r="N95">
        <f t="shared" si="21"/>
        <v>1</v>
      </c>
      <c r="O95">
        <f t="shared" si="22"/>
        <v>1</v>
      </c>
      <c r="P95" s="5">
        <f t="shared" si="18"/>
        <v>2.5268815058698331</v>
      </c>
    </row>
    <row r="96" spans="1:16">
      <c r="A96" s="1">
        <v>42559</v>
      </c>
      <c r="B96" t="s">
        <v>96</v>
      </c>
      <c r="C96" t="s">
        <v>145</v>
      </c>
      <c r="D96" s="4" t="s">
        <v>252</v>
      </c>
      <c r="E96" t="s">
        <v>180</v>
      </c>
      <c r="F96">
        <v>1</v>
      </c>
      <c r="G96" t="s">
        <v>350</v>
      </c>
      <c r="H96" t="s">
        <v>222</v>
      </c>
      <c r="I96">
        <v>0.1091</v>
      </c>
      <c r="J96">
        <v>4.6600000000000003E-2</v>
      </c>
      <c r="K96">
        <f t="shared" si="16"/>
        <v>0.16250000000000001</v>
      </c>
      <c r="L96">
        <f t="shared" si="23"/>
        <v>0.57286892758936747</v>
      </c>
      <c r="M96">
        <f t="shared" si="24"/>
        <v>0.38461538461538458</v>
      </c>
      <c r="N96">
        <f t="shared" si="21"/>
        <v>1</v>
      </c>
      <c r="O96">
        <f t="shared" si="22"/>
        <v>1</v>
      </c>
      <c r="P96" s="5">
        <f t="shared" si="18"/>
        <v>1.5739539631254922</v>
      </c>
    </row>
    <row r="97" spans="1:16">
      <c r="A97" s="1">
        <v>42559</v>
      </c>
      <c r="B97" t="s">
        <v>97</v>
      </c>
      <c r="C97" t="s">
        <v>145</v>
      </c>
      <c r="D97" s="4" t="s">
        <v>352</v>
      </c>
      <c r="E97" t="s">
        <v>181</v>
      </c>
      <c r="F97">
        <v>1</v>
      </c>
      <c r="G97" t="s">
        <v>351</v>
      </c>
      <c r="H97" t="s">
        <v>222</v>
      </c>
      <c r="I97">
        <v>0.1111</v>
      </c>
      <c r="J97">
        <v>0.1024</v>
      </c>
      <c r="K97">
        <f t="shared" si="16"/>
        <v>0.17020000000000002</v>
      </c>
      <c r="L97">
        <f t="shared" si="23"/>
        <v>7.8307830783078347E-2</v>
      </c>
      <c r="M97">
        <f t="shared" si="24"/>
        <v>5.111633372502937E-2</v>
      </c>
      <c r="N97">
        <f t="shared" si="21"/>
        <v>1</v>
      </c>
      <c r="O97">
        <f t="shared" si="22"/>
        <v>1</v>
      </c>
      <c r="P97" s="5">
        <f t="shared" si="18"/>
        <v>1.0078571145304567</v>
      </c>
    </row>
    <row r="98" spans="1:16">
      <c r="A98" s="1">
        <v>42559</v>
      </c>
      <c r="B98" t="s">
        <v>98</v>
      </c>
      <c r="C98" t="s">
        <v>145</v>
      </c>
      <c r="D98" s="4" t="s">
        <v>239</v>
      </c>
      <c r="E98" t="s">
        <v>182</v>
      </c>
      <c r="F98">
        <v>1</v>
      </c>
      <c r="G98" t="s">
        <v>353</v>
      </c>
      <c r="H98" t="s">
        <v>222</v>
      </c>
      <c r="I98">
        <v>0.1066</v>
      </c>
      <c r="J98">
        <v>5.79E-2</v>
      </c>
      <c r="K98">
        <f t="shared" si="16"/>
        <v>0.158</v>
      </c>
      <c r="L98">
        <f t="shared" si="23"/>
        <v>0.45684803001876173</v>
      </c>
      <c r="M98">
        <f t="shared" si="24"/>
        <v>0.3082278481012658</v>
      </c>
      <c r="N98">
        <f t="shared" si="21"/>
        <v>0</v>
      </c>
      <c r="O98">
        <f t="shared" si="22"/>
        <v>1</v>
      </c>
      <c r="P98" s="5">
        <f t="shared" si="18"/>
        <v>0.72354724031101503</v>
      </c>
    </row>
    <row r="99" spans="1:16">
      <c r="A99" s="1">
        <v>42559</v>
      </c>
      <c r="B99" t="s">
        <v>99</v>
      </c>
      <c r="C99" t="s">
        <v>145</v>
      </c>
      <c r="D99" s="4" t="s">
        <v>357</v>
      </c>
      <c r="E99" t="s">
        <v>183</v>
      </c>
      <c r="F99">
        <v>1</v>
      </c>
      <c r="G99" t="s">
        <v>354</v>
      </c>
      <c r="H99" t="s">
        <v>222</v>
      </c>
      <c r="I99">
        <v>0.1298</v>
      </c>
      <c r="J99">
        <v>6.1400000000000003E-2</v>
      </c>
      <c r="K99">
        <f t="shared" si="16"/>
        <v>0.22549999999999998</v>
      </c>
      <c r="L99">
        <f t="shared" si="23"/>
        <v>0.52696456086286592</v>
      </c>
      <c r="M99">
        <f t="shared" si="24"/>
        <v>0.30332594235033256</v>
      </c>
      <c r="N99">
        <f t="shared" si="21"/>
        <v>1</v>
      </c>
      <c r="O99">
        <f t="shared" si="22"/>
        <v>1</v>
      </c>
      <c r="P99" s="5">
        <f t="shared" si="18"/>
        <v>1.9151971245647534</v>
      </c>
    </row>
    <row r="100" spans="1:16">
      <c r="A100" s="1">
        <v>42559</v>
      </c>
      <c r="B100" t="s">
        <v>100</v>
      </c>
      <c r="C100" t="s">
        <v>145</v>
      </c>
      <c r="D100" s="4" t="s">
        <v>358</v>
      </c>
      <c r="E100" t="s">
        <v>184</v>
      </c>
      <c r="F100">
        <v>1</v>
      </c>
      <c r="G100" t="s">
        <v>355</v>
      </c>
      <c r="H100" t="s">
        <v>222</v>
      </c>
      <c r="I100">
        <v>0.1</v>
      </c>
      <c r="J100">
        <v>5.96E-2</v>
      </c>
      <c r="K100">
        <f t="shared" si="16"/>
        <v>0.19650000000000001</v>
      </c>
      <c r="L100">
        <f t="shared" si="23"/>
        <v>0.40400000000000003</v>
      </c>
      <c r="M100">
        <f t="shared" si="24"/>
        <v>0.20559796437659034</v>
      </c>
      <c r="N100">
        <f t="shared" si="21"/>
        <v>1</v>
      </c>
      <c r="O100">
        <f t="shared" si="22"/>
        <v>1</v>
      </c>
      <c r="P100" s="5">
        <f t="shared" si="18"/>
        <v>1.3162012727335954</v>
      </c>
    </row>
    <row r="101" spans="1:16">
      <c r="A101" s="1">
        <v>42559</v>
      </c>
      <c r="B101" t="s">
        <v>101</v>
      </c>
      <c r="C101" t="s">
        <v>145</v>
      </c>
      <c r="D101" s="4" t="s">
        <v>359</v>
      </c>
      <c r="E101" t="s">
        <v>185</v>
      </c>
      <c r="F101">
        <v>1</v>
      </c>
      <c r="G101" t="s">
        <v>356</v>
      </c>
      <c r="H101" t="s">
        <v>222</v>
      </c>
      <c r="I101">
        <v>0.1173</v>
      </c>
      <c r="J101">
        <v>9.4500000000000001E-2</v>
      </c>
      <c r="K101">
        <f t="shared" si="16"/>
        <v>0.2097</v>
      </c>
      <c r="L101">
        <f t="shared" si="23"/>
        <v>0.19437340153452687</v>
      </c>
      <c r="M101">
        <f t="shared" si="24"/>
        <v>0.10872675250357654</v>
      </c>
      <c r="N101">
        <f t="shared" si="21"/>
        <v>1</v>
      </c>
      <c r="O101">
        <f t="shared" si="22"/>
        <v>1</v>
      </c>
      <c r="P101" s="5">
        <f t="shared" si="18"/>
        <v>1.1109633752490897</v>
      </c>
    </row>
    <row r="102" spans="1:16">
      <c r="A102" s="1">
        <v>42559</v>
      </c>
      <c r="B102" t="s">
        <v>102</v>
      </c>
      <c r="C102" t="s">
        <v>145</v>
      </c>
      <c r="D102" s="4" t="s">
        <v>252</v>
      </c>
      <c r="E102" t="s">
        <v>186</v>
      </c>
      <c r="F102">
        <v>1</v>
      </c>
      <c r="G102" t="s">
        <v>360</v>
      </c>
      <c r="H102" t="s">
        <v>222</v>
      </c>
      <c r="I102">
        <v>0.1328</v>
      </c>
      <c r="J102">
        <v>0.1208</v>
      </c>
      <c r="K102">
        <f t="shared" ref="K102:K133" si="25">I34+I102</f>
        <v>0.26990000000000003</v>
      </c>
      <c r="L102">
        <f t="shared" si="23"/>
        <v>9.0361445783132543E-2</v>
      </c>
      <c r="M102">
        <f t="shared" si="24"/>
        <v>4.4460911448684678E-2</v>
      </c>
      <c r="N102">
        <f t="shared" si="21"/>
        <v>0</v>
      </c>
      <c r="O102">
        <f t="shared" si="22"/>
        <v>0</v>
      </c>
      <c r="P102" s="5">
        <f t="shared" ref="P102:P133" si="26">(I102/I34)/(J102/J34)</f>
        <v>0.95660826679418998</v>
      </c>
    </row>
    <row r="103" spans="1:16">
      <c r="A103" s="1">
        <v>42563</v>
      </c>
      <c r="B103" t="s">
        <v>103</v>
      </c>
      <c r="C103" t="s">
        <v>145</v>
      </c>
      <c r="D103" s="4" t="s">
        <v>247</v>
      </c>
      <c r="E103" t="s">
        <v>187</v>
      </c>
      <c r="F103">
        <v>1</v>
      </c>
      <c r="G103" t="s">
        <v>361</v>
      </c>
      <c r="H103" t="s">
        <v>222</v>
      </c>
      <c r="I103">
        <v>6.3399999999999998E-2</v>
      </c>
      <c r="J103">
        <v>5.3699999999999998E-2</v>
      </c>
      <c r="K103">
        <f t="shared" si="25"/>
        <v>8.9499999999999996E-2</v>
      </c>
      <c r="L103">
        <f t="shared" si="23"/>
        <v>0.15299684542586756</v>
      </c>
      <c r="M103">
        <f t="shared" si="24"/>
        <v>0.10837988826815644</v>
      </c>
      <c r="N103">
        <f t="shared" si="21"/>
        <v>0</v>
      </c>
      <c r="O103">
        <f t="shared" si="22"/>
        <v>0</v>
      </c>
      <c r="P103" s="5">
        <f t="shared" si="26"/>
        <v>0.33926239859586027</v>
      </c>
    </row>
    <row r="104" spans="1:16">
      <c r="A104" s="1">
        <v>42563</v>
      </c>
      <c r="B104" t="s">
        <v>104</v>
      </c>
      <c r="C104" t="s">
        <v>145</v>
      </c>
      <c r="D104" s="4" t="s">
        <v>365</v>
      </c>
      <c r="E104" t="s">
        <v>188</v>
      </c>
      <c r="F104">
        <v>1</v>
      </c>
      <c r="G104" t="s">
        <v>362</v>
      </c>
      <c r="H104" t="s">
        <v>222</v>
      </c>
      <c r="I104">
        <v>5.1499999999999997E-2</v>
      </c>
      <c r="J104">
        <v>4.9299999999999997E-2</v>
      </c>
      <c r="K104">
        <f t="shared" si="25"/>
        <v>8.8099999999999998E-2</v>
      </c>
      <c r="L104">
        <f t="shared" si="23"/>
        <v>4.2718446601941795E-2</v>
      </c>
      <c r="M104">
        <f t="shared" si="24"/>
        <v>2.4971623155505114E-2</v>
      </c>
      <c r="N104">
        <f t="shared" si="21"/>
        <v>0</v>
      </c>
      <c r="O104">
        <f t="shared" si="22"/>
        <v>0</v>
      </c>
      <c r="P104" s="5">
        <f t="shared" si="26"/>
        <v>0.89335394983318372</v>
      </c>
    </row>
    <row r="105" spans="1:16">
      <c r="A105" s="1">
        <v>42563</v>
      </c>
      <c r="B105" t="s">
        <v>105</v>
      </c>
      <c r="C105" t="s">
        <v>145</v>
      </c>
      <c r="D105" s="4" t="s">
        <v>333</v>
      </c>
      <c r="E105" t="s">
        <v>189</v>
      </c>
      <c r="F105">
        <v>1</v>
      </c>
      <c r="G105" t="s">
        <v>363</v>
      </c>
      <c r="H105" t="s">
        <v>222</v>
      </c>
      <c r="I105">
        <v>0.1056</v>
      </c>
      <c r="J105">
        <v>7.1099999999999997E-2</v>
      </c>
      <c r="K105">
        <f t="shared" si="25"/>
        <v>0.1497</v>
      </c>
      <c r="L105">
        <f t="shared" si="23"/>
        <v>0.32670454545454553</v>
      </c>
      <c r="M105">
        <f t="shared" si="24"/>
        <v>0.23046092184368738</v>
      </c>
      <c r="N105">
        <f t="shared" si="21"/>
        <v>0</v>
      </c>
      <c r="O105">
        <f t="shared" si="22"/>
        <v>0</v>
      </c>
      <c r="P105" s="5">
        <f t="shared" si="26"/>
        <v>0.25259048767186199</v>
      </c>
    </row>
    <row r="106" spans="1:16">
      <c r="A106" s="1">
        <v>42563</v>
      </c>
      <c r="B106" t="s">
        <v>106</v>
      </c>
      <c r="C106" t="s">
        <v>145</v>
      </c>
      <c r="D106" s="4" t="s">
        <v>359</v>
      </c>
      <c r="E106" t="s">
        <v>190</v>
      </c>
      <c r="F106">
        <v>1</v>
      </c>
      <c r="G106" t="s">
        <v>364</v>
      </c>
      <c r="H106" t="s">
        <v>222</v>
      </c>
      <c r="I106">
        <v>8.2500000000000004E-2</v>
      </c>
      <c r="J106">
        <v>6.0400000000000002E-2</v>
      </c>
      <c r="K106">
        <f t="shared" si="25"/>
        <v>0.13750000000000001</v>
      </c>
      <c r="L106">
        <f t="shared" si="23"/>
        <v>0.26787878787878794</v>
      </c>
      <c r="M106">
        <f t="shared" si="24"/>
        <v>0.16072727272727272</v>
      </c>
      <c r="N106">
        <f t="shared" ref="N106:N137" si="27">IF(L106 &gt;L38,1,0)</f>
        <v>0</v>
      </c>
      <c r="O106">
        <f t="shared" ref="O106:O137" si="28">IF(M106 &gt;M38,1,0)</f>
        <v>0</v>
      </c>
      <c r="P106" s="5">
        <f t="shared" si="26"/>
        <v>0.47930463576158938</v>
      </c>
    </row>
    <row r="107" spans="1:16">
      <c r="A107" s="1">
        <v>42563</v>
      </c>
      <c r="B107" t="s">
        <v>107</v>
      </c>
      <c r="C107" t="s">
        <v>145</v>
      </c>
      <c r="D107" s="4" t="s">
        <v>367</v>
      </c>
      <c r="E107" t="s">
        <v>191</v>
      </c>
      <c r="F107">
        <v>1</v>
      </c>
      <c r="G107" t="s">
        <v>366</v>
      </c>
      <c r="H107" t="s">
        <v>222</v>
      </c>
      <c r="I107">
        <v>7.2700000000000001E-2</v>
      </c>
      <c r="J107">
        <v>3.1800000000000002E-2</v>
      </c>
      <c r="K107">
        <f t="shared" si="25"/>
        <v>0.1137</v>
      </c>
      <c r="L107">
        <f t="shared" si="23"/>
        <v>0.56258596973865194</v>
      </c>
      <c r="M107">
        <f t="shared" si="24"/>
        <v>0.35971855760773969</v>
      </c>
      <c r="N107">
        <f t="shared" si="27"/>
        <v>1</v>
      </c>
      <c r="O107">
        <f t="shared" si="28"/>
        <v>1</v>
      </c>
      <c r="P107" s="5">
        <f t="shared" si="26"/>
        <v>1.5780104310477063</v>
      </c>
    </row>
    <row r="108" spans="1:16">
      <c r="A108" s="1">
        <v>42563</v>
      </c>
      <c r="B108" t="s">
        <v>108</v>
      </c>
      <c r="C108" t="s">
        <v>145</v>
      </c>
      <c r="D108" s="4" t="s">
        <v>372</v>
      </c>
      <c r="E108" t="s">
        <v>192</v>
      </c>
      <c r="F108">
        <v>1</v>
      </c>
      <c r="G108" t="s">
        <v>368</v>
      </c>
      <c r="H108" t="s">
        <v>222</v>
      </c>
      <c r="I108">
        <v>6.8599999999999994E-2</v>
      </c>
      <c r="J108">
        <v>5.1900000000000002E-2</v>
      </c>
      <c r="K108">
        <f t="shared" si="25"/>
        <v>0.104</v>
      </c>
      <c r="L108">
        <f t="shared" si="23"/>
        <v>0.24344023323615149</v>
      </c>
      <c r="M108">
        <f t="shared" si="24"/>
        <v>0.16057692307692301</v>
      </c>
      <c r="N108">
        <f t="shared" si="27"/>
        <v>1</v>
      </c>
      <c r="O108">
        <f t="shared" si="28"/>
        <v>1</v>
      </c>
      <c r="P108" s="5">
        <f t="shared" si="26"/>
        <v>1.2172256512415225</v>
      </c>
    </row>
    <row r="109" spans="1:16">
      <c r="A109" s="1">
        <v>42563</v>
      </c>
      <c r="B109" t="s">
        <v>109</v>
      </c>
      <c r="C109" t="s">
        <v>145</v>
      </c>
      <c r="D109" s="4" t="s">
        <v>331</v>
      </c>
      <c r="E109" t="s">
        <v>193</v>
      </c>
      <c r="F109">
        <v>1</v>
      </c>
      <c r="G109" t="s">
        <v>369</v>
      </c>
      <c r="H109" t="s">
        <v>222</v>
      </c>
      <c r="I109">
        <v>4.8000000000000001E-2</v>
      </c>
      <c r="J109">
        <v>7.7999999999999996E-3</v>
      </c>
      <c r="K109">
        <f t="shared" si="25"/>
        <v>9.240000000000001E-2</v>
      </c>
      <c r="L109">
        <f t="shared" si="23"/>
        <v>0.83750000000000002</v>
      </c>
      <c r="M109">
        <f t="shared" si="24"/>
        <v>0.43506493506493499</v>
      </c>
      <c r="N109">
        <f t="shared" si="27"/>
        <v>1</v>
      </c>
      <c r="O109">
        <f t="shared" si="28"/>
        <v>1</v>
      </c>
      <c r="P109" s="5">
        <f t="shared" si="26"/>
        <v>1.0395010395010396</v>
      </c>
    </row>
    <row r="110" spans="1:16">
      <c r="A110" s="1">
        <v>42563</v>
      </c>
      <c r="B110" t="s">
        <v>110</v>
      </c>
      <c r="C110" t="s">
        <v>145</v>
      </c>
      <c r="D110" s="4" t="s">
        <v>335</v>
      </c>
      <c r="E110" t="s">
        <v>194</v>
      </c>
      <c r="F110">
        <v>1</v>
      </c>
      <c r="G110" t="s">
        <v>370</v>
      </c>
      <c r="H110" t="s">
        <v>222</v>
      </c>
      <c r="I110">
        <v>6.2E-2</v>
      </c>
      <c r="J110">
        <v>6.0199999999999997E-2</v>
      </c>
      <c r="K110">
        <f t="shared" si="25"/>
        <v>0.13700000000000001</v>
      </c>
      <c r="L110">
        <f t="shared" si="23"/>
        <v>2.9032258064516148E-2</v>
      </c>
      <c r="M110">
        <f t="shared" si="24"/>
        <v>1.3138686131386882E-2</v>
      </c>
      <c r="N110">
        <f t="shared" si="27"/>
        <v>0</v>
      </c>
      <c r="O110">
        <f t="shared" si="28"/>
        <v>0</v>
      </c>
      <c r="P110" s="5">
        <f t="shared" si="26"/>
        <v>0.9735991140642305</v>
      </c>
    </row>
    <row r="111" spans="1:16">
      <c r="A111" s="1">
        <v>42563</v>
      </c>
      <c r="B111" t="s">
        <v>111</v>
      </c>
      <c r="C111" t="s">
        <v>145</v>
      </c>
      <c r="D111" s="4" t="s">
        <v>239</v>
      </c>
      <c r="E111" t="s">
        <v>195</v>
      </c>
      <c r="F111">
        <v>1</v>
      </c>
      <c r="G111" t="s">
        <v>371</v>
      </c>
      <c r="H111" t="s">
        <v>222</v>
      </c>
      <c r="I111">
        <v>0.1061</v>
      </c>
      <c r="J111">
        <v>7.7399999999999997E-2</v>
      </c>
      <c r="K111">
        <f t="shared" si="25"/>
        <v>0.18640000000000001</v>
      </c>
      <c r="L111">
        <f t="shared" si="23"/>
        <v>0.27049952874646566</v>
      </c>
      <c r="M111">
        <f t="shared" si="24"/>
        <v>0.15396995708154507</v>
      </c>
      <c r="N111">
        <f t="shared" si="27"/>
        <v>1</v>
      </c>
      <c r="O111">
        <f t="shared" si="28"/>
        <v>1</v>
      </c>
      <c r="P111" s="5">
        <f t="shared" si="26"/>
        <v>1.275203452170639</v>
      </c>
    </row>
    <row r="112" spans="1:16">
      <c r="A112" s="1">
        <v>42563</v>
      </c>
      <c r="B112" t="s">
        <v>112</v>
      </c>
      <c r="C112" t="s">
        <v>145</v>
      </c>
      <c r="D112" s="4" t="s">
        <v>252</v>
      </c>
      <c r="E112" t="s">
        <v>196</v>
      </c>
      <c r="F112">
        <v>1</v>
      </c>
      <c r="G112" t="s">
        <v>373</v>
      </c>
      <c r="H112" t="s">
        <v>222</v>
      </c>
      <c r="I112">
        <v>0.11609999999999999</v>
      </c>
      <c r="J112">
        <v>8.4000000000000005E-2</v>
      </c>
      <c r="K112">
        <f t="shared" si="25"/>
        <v>0.1691</v>
      </c>
      <c r="L112">
        <f t="shared" si="23"/>
        <v>0.27648578811369506</v>
      </c>
      <c r="M112">
        <f t="shared" si="24"/>
        <v>0.18982850384387931</v>
      </c>
      <c r="N112">
        <f t="shared" si="27"/>
        <v>1</v>
      </c>
      <c r="O112">
        <f t="shared" si="28"/>
        <v>1</v>
      </c>
      <c r="P112" s="5">
        <f t="shared" si="26"/>
        <v>1.311731805929919</v>
      </c>
    </row>
    <row r="113" spans="1:16">
      <c r="A113" s="1">
        <v>42563</v>
      </c>
      <c r="B113" t="s">
        <v>113</v>
      </c>
      <c r="C113" t="s">
        <v>145</v>
      </c>
      <c r="D113" s="4" t="s">
        <v>258</v>
      </c>
      <c r="E113" t="s">
        <v>197</v>
      </c>
      <c r="F113">
        <v>1</v>
      </c>
      <c r="G113" t="s">
        <v>374</v>
      </c>
      <c r="H113" t="s">
        <v>222</v>
      </c>
      <c r="I113">
        <v>7.6200000000000004E-2</v>
      </c>
      <c r="J113">
        <v>4.0599999999999997E-2</v>
      </c>
      <c r="K113">
        <f t="shared" si="25"/>
        <v>0.1318</v>
      </c>
      <c r="L113">
        <f t="shared" si="23"/>
        <v>0.46719160104986879</v>
      </c>
      <c r="M113">
        <f t="shared" si="24"/>
        <v>0.27010622154779973</v>
      </c>
      <c r="N113">
        <f t="shared" si="27"/>
        <v>1</v>
      </c>
      <c r="O113">
        <f t="shared" si="28"/>
        <v>1</v>
      </c>
      <c r="P113" s="5">
        <f t="shared" si="26"/>
        <v>1.8262129212885851</v>
      </c>
    </row>
    <row r="114" spans="1:16">
      <c r="A114" s="1">
        <v>42563</v>
      </c>
      <c r="B114" t="s">
        <v>114</v>
      </c>
      <c r="C114" t="s">
        <v>145</v>
      </c>
      <c r="D114" s="4" t="s">
        <v>359</v>
      </c>
      <c r="E114" t="s">
        <v>198</v>
      </c>
      <c r="F114">
        <v>1</v>
      </c>
      <c r="G114" t="s">
        <v>375</v>
      </c>
      <c r="H114" t="s">
        <v>222</v>
      </c>
      <c r="I114">
        <v>1.183E-2</v>
      </c>
      <c r="J114" s="2">
        <v>1.183E-2</v>
      </c>
      <c r="K114">
        <f t="shared" si="25"/>
        <v>7.4729999999999991E-2</v>
      </c>
      <c r="L114">
        <f t="shared" si="23"/>
        <v>0</v>
      </c>
      <c r="M114">
        <f t="shared" si="24"/>
        <v>0</v>
      </c>
      <c r="N114">
        <f t="shared" si="27"/>
        <v>0</v>
      </c>
      <c r="O114">
        <f t="shared" si="28"/>
        <v>0</v>
      </c>
      <c r="P114" s="5">
        <f t="shared" si="26"/>
        <v>0.89507154213036577</v>
      </c>
    </row>
    <row r="115" spans="1:16">
      <c r="A115" s="1">
        <v>42563</v>
      </c>
      <c r="B115" t="s">
        <v>115</v>
      </c>
      <c r="C115" t="s">
        <v>145</v>
      </c>
      <c r="D115" s="4" t="s">
        <v>335</v>
      </c>
      <c r="E115" t="s">
        <v>199</v>
      </c>
      <c r="F115">
        <v>1</v>
      </c>
      <c r="G115" t="s">
        <v>376</v>
      </c>
      <c r="H115" t="s">
        <v>222</v>
      </c>
      <c r="I115">
        <v>7.9500000000000001E-2</v>
      </c>
      <c r="J115">
        <v>4.2900000000000001E-2</v>
      </c>
      <c r="K115">
        <f t="shared" si="25"/>
        <v>0.17660000000000001</v>
      </c>
      <c r="L115">
        <f t="shared" si="23"/>
        <v>0.46037735849056605</v>
      </c>
      <c r="M115">
        <f t="shared" si="24"/>
        <v>0.20724801812004529</v>
      </c>
      <c r="N115">
        <f t="shared" si="27"/>
        <v>0</v>
      </c>
      <c r="O115">
        <f t="shared" si="28"/>
        <v>0</v>
      </c>
      <c r="P115" s="5">
        <f t="shared" si="26"/>
        <v>0.78057370024414308</v>
      </c>
    </row>
    <row r="116" spans="1:16">
      <c r="A116" s="1">
        <v>42563</v>
      </c>
      <c r="B116" t="s">
        <v>116</v>
      </c>
      <c r="C116" t="s">
        <v>145</v>
      </c>
      <c r="D116" s="4" t="s">
        <v>331</v>
      </c>
      <c r="E116" t="s">
        <v>200</v>
      </c>
      <c r="F116">
        <v>1</v>
      </c>
      <c r="G116" t="s">
        <v>377</v>
      </c>
      <c r="H116" t="s">
        <v>222</v>
      </c>
      <c r="I116">
        <v>5.16E-2</v>
      </c>
      <c r="J116">
        <v>4.3999999999999997E-2</v>
      </c>
      <c r="K116">
        <f t="shared" si="25"/>
        <v>0.14369999999999999</v>
      </c>
      <c r="L116">
        <f t="shared" si="23"/>
        <v>0.1472868217054264</v>
      </c>
      <c r="M116">
        <f t="shared" si="24"/>
        <v>5.2887961029923471E-2</v>
      </c>
      <c r="N116">
        <f t="shared" si="27"/>
        <v>0</v>
      </c>
      <c r="O116">
        <f t="shared" si="28"/>
        <v>0</v>
      </c>
      <c r="P116" s="5">
        <f t="shared" si="26"/>
        <v>0.5831803375777318</v>
      </c>
    </row>
    <row r="117" spans="1:16">
      <c r="A117" s="1">
        <v>42563</v>
      </c>
      <c r="B117" t="s">
        <v>117</v>
      </c>
      <c r="C117" t="s">
        <v>145</v>
      </c>
      <c r="D117" s="4" t="s">
        <v>256</v>
      </c>
      <c r="E117" t="s">
        <v>201</v>
      </c>
      <c r="F117">
        <v>1</v>
      </c>
      <c r="G117" t="s">
        <v>378</v>
      </c>
      <c r="H117" t="s">
        <v>222</v>
      </c>
      <c r="I117">
        <v>8.7499999999999994E-2</v>
      </c>
      <c r="J117">
        <v>5.5199999999999999E-2</v>
      </c>
      <c r="K117">
        <f t="shared" si="25"/>
        <v>0.13650000000000001</v>
      </c>
      <c r="L117">
        <f t="shared" si="23"/>
        <v>0.36914285714285711</v>
      </c>
      <c r="M117">
        <f t="shared" si="24"/>
        <v>0.23663003663003657</v>
      </c>
      <c r="N117">
        <f t="shared" si="27"/>
        <v>1</v>
      </c>
      <c r="O117">
        <f t="shared" si="28"/>
        <v>1</v>
      </c>
      <c r="P117" s="5">
        <f t="shared" si="26"/>
        <v>1.2325310559006211</v>
      </c>
    </row>
    <row r="118" spans="1:16">
      <c r="A118" s="1">
        <v>42563</v>
      </c>
      <c r="B118" t="s">
        <v>118</v>
      </c>
      <c r="C118" t="s">
        <v>145</v>
      </c>
      <c r="D118" s="4" t="s">
        <v>380</v>
      </c>
      <c r="E118" t="s">
        <v>202</v>
      </c>
      <c r="F118">
        <v>1</v>
      </c>
      <c r="G118" t="s">
        <v>379</v>
      </c>
      <c r="H118" t="s">
        <v>222</v>
      </c>
      <c r="I118">
        <v>0.14319999999999999</v>
      </c>
      <c r="J118">
        <v>9.4500000000000001E-2</v>
      </c>
      <c r="K118">
        <f t="shared" si="25"/>
        <v>0.18669999999999998</v>
      </c>
      <c r="L118">
        <f t="shared" si="23"/>
        <v>0.34008379888268159</v>
      </c>
      <c r="M118">
        <f t="shared" si="24"/>
        <v>0.2608462774504553</v>
      </c>
      <c r="N118">
        <f t="shared" si="27"/>
        <v>1</v>
      </c>
      <c r="O118">
        <f t="shared" si="28"/>
        <v>1</v>
      </c>
      <c r="P118" s="5">
        <f t="shared" si="26"/>
        <v>1.435222283038375</v>
      </c>
    </row>
    <row r="119" spans="1:16">
      <c r="A119" s="1">
        <v>42563</v>
      </c>
      <c r="B119" t="s">
        <v>119</v>
      </c>
      <c r="C119" t="s">
        <v>145</v>
      </c>
      <c r="D119" s="4" t="s">
        <v>239</v>
      </c>
      <c r="E119" t="s">
        <v>203</v>
      </c>
      <c r="F119">
        <v>1</v>
      </c>
      <c r="G119" t="s">
        <v>381</v>
      </c>
      <c r="H119" t="s">
        <v>222</v>
      </c>
      <c r="I119">
        <v>0.1103</v>
      </c>
      <c r="J119">
        <v>0.1045</v>
      </c>
      <c r="K119">
        <f t="shared" si="25"/>
        <v>0.19409999999999999</v>
      </c>
      <c r="L119">
        <f t="shared" si="23"/>
        <v>5.258386219401634E-2</v>
      </c>
      <c r="M119">
        <f t="shared" si="24"/>
        <v>2.9881504379185984E-2</v>
      </c>
      <c r="N119">
        <f t="shared" si="27"/>
        <v>0</v>
      </c>
      <c r="O119">
        <f t="shared" si="28"/>
        <v>0</v>
      </c>
      <c r="P119" s="5">
        <f t="shared" si="26"/>
        <v>0.59702641285357017</v>
      </c>
    </row>
    <row r="120" spans="1:16">
      <c r="A120" s="1">
        <v>42563</v>
      </c>
      <c r="B120" t="s">
        <v>120</v>
      </c>
      <c r="C120" t="s">
        <v>145</v>
      </c>
      <c r="D120" s="3" t="s">
        <v>384</v>
      </c>
      <c r="E120" t="s">
        <v>204</v>
      </c>
      <c r="F120">
        <v>1</v>
      </c>
      <c r="G120" t="s">
        <v>382</v>
      </c>
      <c r="H120" t="s">
        <v>222</v>
      </c>
      <c r="I120">
        <v>7.0000000000000007E-2</v>
      </c>
      <c r="J120">
        <v>6.5799999999999997E-2</v>
      </c>
      <c r="K120">
        <f t="shared" si="25"/>
        <v>0.1381</v>
      </c>
      <c r="L120">
        <f t="shared" si="23"/>
        <v>6.0000000000000164E-2</v>
      </c>
      <c r="M120">
        <f t="shared" si="24"/>
        <v>3.0412744388124614E-2</v>
      </c>
      <c r="N120">
        <f t="shared" si="27"/>
        <v>0</v>
      </c>
      <c r="O120">
        <f t="shared" si="28"/>
        <v>0</v>
      </c>
      <c r="P120" s="5">
        <f t="shared" si="26"/>
        <v>0.45927453369575416</v>
      </c>
    </row>
    <row r="121" spans="1:16">
      <c r="A121" s="1">
        <v>42563</v>
      </c>
      <c r="B121" t="s">
        <v>121</v>
      </c>
      <c r="C121" t="s">
        <v>145</v>
      </c>
      <c r="D121" s="4" t="s">
        <v>242</v>
      </c>
      <c r="E121" t="s">
        <v>205</v>
      </c>
      <c r="F121">
        <v>1</v>
      </c>
      <c r="G121" t="s">
        <v>383</v>
      </c>
      <c r="H121" t="s">
        <v>222</v>
      </c>
      <c r="I121">
        <v>9.7100000000000006E-2</v>
      </c>
      <c r="J121">
        <v>7.4999999999999997E-2</v>
      </c>
      <c r="K121">
        <f t="shared" si="25"/>
        <v>0.13150000000000001</v>
      </c>
      <c r="L121">
        <f t="shared" si="23"/>
        <v>0.22760041194644709</v>
      </c>
      <c r="M121">
        <f t="shared" si="24"/>
        <v>0.16806083650190121</v>
      </c>
      <c r="N121">
        <f t="shared" si="27"/>
        <v>1</v>
      </c>
      <c r="O121">
        <f t="shared" si="28"/>
        <v>1</v>
      </c>
      <c r="P121" s="5">
        <f t="shared" si="26"/>
        <v>1.0086356589147287</v>
      </c>
    </row>
    <row r="122" spans="1:16">
      <c r="A122" s="1">
        <v>42565</v>
      </c>
      <c r="B122" t="s">
        <v>122</v>
      </c>
      <c r="C122" t="s">
        <v>145</v>
      </c>
      <c r="D122" s="4" t="s">
        <v>240</v>
      </c>
      <c r="E122" t="s">
        <v>206</v>
      </c>
      <c r="F122">
        <v>1</v>
      </c>
      <c r="G122" t="s">
        <v>385</v>
      </c>
      <c r="H122" t="s">
        <v>222</v>
      </c>
      <c r="I122">
        <v>5.7099999999999998E-2</v>
      </c>
      <c r="J122">
        <v>8.9999999999999993E-3</v>
      </c>
      <c r="K122">
        <f t="shared" si="25"/>
        <v>9.5299999999999996E-2</v>
      </c>
      <c r="L122">
        <f t="shared" si="23"/>
        <v>0.8423817863397548</v>
      </c>
      <c r="M122">
        <f t="shared" si="24"/>
        <v>0.5047219307450157</v>
      </c>
      <c r="N122">
        <f t="shared" si="27"/>
        <v>1</v>
      </c>
      <c r="O122">
        <f t="shared" si="28"/>
        <v>1</v>
      </c>
      <c r="P122" s="5">
        <f t="shared" si="26"/>
        <v>6.344444444444445</v>
      </c>
    </row>
    <row r="123" spans="1:16">
      <c r="A123" s="1">
        <v>42565</v>
      </c>
      <c r="B123" t="s">
        <v>123</v>
      </c>
      <c r="C123" t="s">
        <v>145</v>
      </c>
      <c r="D123" s="4" t="s">
        <v>239</v>
      </c>
      <c r="E123" t="s">
        <v>207</v>
      </c>
      <c r="F123">
        <v>1</v>
      </c>
      <c r="G123" t="s">
        <v>386</v>
      </c>
      <c r="H123" t="s">
        <v>222</v>
      </c>
      <c r="I123">
        <v>8.6800000000000002E-2</v>
      </c>
      <c r="J123">
        <v>6.3799999999999996E-2</v>
      </c>
      <c r="K123">
        <f t="shared" si="25"/>
        <v>0.13009999999999999</v>
      </c>
      <c r="L123">
        <f t="shared" si="23"/>
        <v>0.26497695852534564</v>
      </c>
      <c r="M123">
        <f t="shared" si="24"/>
        <v>0.17678708685626446</v>
      </c>
      <c r="N123">
        <f t="shared" si="27"/>
        <v>1</v>
      </c>
      <c r="O123">
        <f t="shared" si="28"/>
        <v>1</v>
      </c>
      <c r="P123" s="5">
        <f t="shared" si="26"/>
        <v>1.0902864754899479</v>
      </c>
    </row>
    <row r="124" spans="1:16">
      <c r="A124" s="1">
        <v>42565</v>
      </c>
      <c r="B124" t="s">
        <v>124</v>
      </c>
      <c r="C124" t="s">
        <v>145</v>
      </c>
      <c r="D124" s="4" t="s">
        <v>333</v>
      </c>
      <c r="E124" t="s">
        <v>208</v>
      </c>
      <c r="F124">
        <v>1</v>
      </c>
      <c r="G124" t="s">
        <v>387</v>
      </c>
      <c r="H124" t="s">
        <v>222</v>
      </c>
      <c r="I124">
        <v>3.6499999999999998E-2</v>
      </c>
      <c r="J124">
        <v>1.7299999999999999E-2</v>
      </c>
      <c r="K124">
        <f t="shared" si="25"/>
        <v>7.22E-2</v>
      </c>
      <c r="L124">
        <f t="shared" si="23"/>
        <v>0.52602739726027403</v>
      </c>
      <c r="M124">
        <f t="shared" si="24"/>
        <v>0.26592797783933514</v>
      </c>
      <c r="N124">
        <f t="shared" si="27"/>
        <v>1</v>
      </c>
      <c r="O124">
        <f t="shared" si="28"/>
        <v>1</v>
      </c>
      <c r="P124" s="5">
        <f t="shared" si="26"/>
        <v>1.258804099674552</v>
      </c>
    </row>
    <row r="125" spans="1:16">
      <c r="A125" s="1">
        <v>42565</v>
      </c>
      <c r="B125" t="s">
        <v>125</v>
      </c>
      <c r="C125" t="s">
        <v>145</v>
      </c>
      <c r="D125" s="4" t="s">
        <v>357</v>
      </c>
      <c r="E125" t="s">
        <v>209</v>
      </c>
      <c r="F125">
        <v>1</v>
      </c>
      <c r="G125" t="s">
        <v>388</v>
      </c>
      <c r="H125" t="s">
        <v>222</v>
      </c>
      <c r="I125">
        <v>5.7500000000000002E-2</v>
      </c>
      <c r="J125">
        <v>4.0800000000000003E-2</v>
      </c>
      <c r="K125">
        <f t="shared" si="25"/>
        <v>0.10589999999999999</v>
      </c>
      <c r="L125">
        <f t="shared" si="23"/>
        <v>0.2904347826086956</v>
      </c>
      <c r="M125">
        <f t="shared" si="24"/>
        <v>0.15769593956562797</v>
      </c>
      <c r="N125">
        <f t="shared" si="27"/>
        <v>0</v>
      </c>
      <c r="O125">
        <f t="shared" si="28"/>
        <v>0</v>
      </c>
      <c r="P125" s="5">
        <f t="shared" si="26"/>
        <v>9.0265961756603466E-2</v>
      </c>
    </row>
    <row r="126" spans="1:16">
      <c r="A126" s="1">
        <v>42565</v>
      </c>
      <c r="B126" t="s">
        <v>126</v>
      </c>
      <c r="C126" t="s">
        <v>145</v>
      </c>
      <c r="D126" s="4" t="s">
        <v>331</v>
      </c>
      <c r="E126" t="s">
        <v>210</v>
      </c>
      <c r="F126">
        <v>1</v>
      </c>
      <c r="G126" t="s">
        <v>389</v>
      </c>
      <c r="H126" t="s">
        <v>222</v>
      </c>
      <c r="I126">
        <v>3.3700000000000001E-2</v>
      </c>
      <c r="J126">
        <v>2.0299999999999999E-2</v>
      </c>
      <c r="K126">
        <f t="shared" si="25"/>
        <v>8.4199999999999997E-2</v>
      </c>
      <c r="L126">
        <f t="shared" si="23"/>
        <v>0.39762611275964399</v>
      </c>
      <c r="M126">
        <f t="shared" si="24"/>
        <v>0.15914489311163899</v>
      </c>
      <c r="N126">
        <f t="shared" si="27"/>
        <v>0</v>
      </c>
      <c r="O126">
        <f t="shared" si="28"/>
        <v>0</v>
      </c>
      <c r="P126" s="5">
        <f t="shared" si="26"/>
        <v>0.82511827537433546</v>
      </c>
    </row>
    <row r="127" spans="1:16">
      <c r="A127" s="1">
        <v>42565</v>
      </c>
      <c r="B127" t="s">
        <v>127</v>
      </c>
      <c r="C127" t="s">
        <v>145</v>
      </c>
      <c r="D127" s="4" t="s">
        <v>252</v>
      </c>
      <c r="E127" t="s">
        <v>211</v>
      </c>
      <c r="F127">
        <v>1</v>
      </c>
      <c r="G127" t="s">
        <v>390</v>
      </c>
      <c r="H127" t="s">
        <v>222</v>
      </c>
      <c r="I127">
        <v>9.1499999999999998E-2</v>
      </c>
      <c r="J127">
        <v>9.0300000000000005E-2</v>
      </c>
      <c r="K127">
        <f t="shared" si="25"/>
        <v>0.1721</v>
      </c>
      <c r="L127">
        <f t="shared" si="23"/>
        <v>1.3114754098360604E-2</v>
      </c>
      <c r="M127">
        <f t="shared" si="24"/>
        <v>6.9726902963392953E-3</v>
      </c>
      <c r="N127">
        <f t="shared" si="27"/>
        <v>1</v>
      </c>
      <c r="O127">
        <f t="shared" si="28"/>
        <v>1</v>
      </c>
      <c r="P127" s="5">
        <f t="shared" si="26"/>
        <v>1.0095174892624255</v>
      </c>
    </row>
    <row r="128" spans="1:16">
      <c r="A128" s="1">
        <v>42565</v>
      </c>
      <c r="B128" t="s">
        <v>128</v>
      </c>
      <c r="C128" t="s">
        <v>145</v>
      </c>
      <c r="D128" s="4" t="s">
        <v>337</v>
      </c>
      <c r="E128" t="s">
        <v>212</v>
      </c>
      <c r="F128">
        <v>1</v>
      </c>
      <c r="G128" t="s">
        <v>391</v>
      </c>
      <c r="H128" t="s">
        <v>222</v>
      </c>
      <c r="I128">
        <v>7.4099999999999999E-2</v>
      </c>
      <c r="J128">
        <v>2.4799999999999999E-2</v>
      </c>
      <c r="K128">
        <f t="shared" si="25"/>
        <v>0.15139999999999998</v>
      </c>
      <c r="L128">
        <f t="shared" si="23"/>
        <v>0.66531713900134948</v>
      </c>
      <c r="M128">
        <f t="shared" si="24"/>
        <v>0.32562747688243066</v>
      </c>
      <c r="N128">
        <f t="shared" si="27"/>
        <v>1</v>
      </c>
      <c r="O128">
        <f t="shared" si="28"/>
        <v>1</v>
      </c>
      <c r="P128" s="5">
        <f t="shared" si="26"/>
        <v>1.7007469849351087</v>
      </c>
    </row>
    <row r="129" spans="1:16">
      <c r="A129" s="1">
        <v>42565</v>
      </c>
      <c r="B129" t="s">
        <v>129</v>
      </c>
      <c r="C129" t="s">
        <v>145</v>
      </c>
      <c r="D129" s="4" t="s">
        <v>372</v>
      </c>
      <c r="E129" t="s">
        <v>213</v>
      </c>
      <c r="F129">
        <v>1</v>
      </c>
      <c r="G129" t="s">
        <v>392</v>
      </c>
      <c r="H129" t="s">
        <v>222</v>
      </c>
      <c r="I129">
        <v>8.72E-2</v>
      </c>
      <c r="J129">
        <v>4.8599999999999997E-2</v>
      </c>
      <c r="K129">
        <f t="shared" si="25"/>
        <v>0.13639999999999999</v>
      </c>
      <c r="L129">
        <f t="shared" si="23"/>
        <v>0.44266055045871566</v>
      </c>
      <c r="M129">
        <f t="shared" si="24"/>
        <v>0.28299120234604108</v>
      </c>
      <c r="N129">
        <f t="shared" si="27"/>
        <v>1</v>
      </c>
      <c r="O129">
        <f t="shared" si="28"/>
        <v>1</v>
      </c>
      <c r="P129" s="5">
        <f t="shared" si="26"/>
        <v>1.7213021512931179</v>
      </c>
    </row>
    <row r="130" spans="1:16">
      <c r="A130" s="1">
        <v>42565</v>
      </c>
      <c r="B130" t="s">
        <v>130</v>
      </c>
      <c r="C130" t="s">
        <v>145</v>
      </c>
      <c r="D130" s="4" t="s">
        <v>335</v>
      </c>
      <c r="E130" t="s">
        <v>214</v>
      </c>
      <c r="F130">
        <v>1</v>
      </c>
      <c r="G130" t="s">
        <v>393</v>
      </c>
      <c r="H130" t="s">
        <v>222</v>
      </c>
      <c r="I130">
        <v>6.0699999999999997E-2</v>
      </c>
      <c r="J130">
        <v>5.0700000000000002E-2</v>
      </c>
      <c r="K130">
        <f t="shared" si="25"/>
        <v>9.2299999999999993E-2</v>
      </c>
      <c r="L130">
        <f t="shared" si="23"/>
        <v>0.16474464579901149</v>
      </c>
      <c r="M130">
        <f t="shared" si="24"/>
        <v>0.10834236186348858</v>
      </c>
      <c r="N130">
        <f t="shared" si="27"/>
        <v>0</v>
      </c>
      <c r="O130">
        <f t="shared" si="28"/>
        <v>0</v>
      </c>
      <c r="P130" s="5">
        <f t="shared" si="26"/>
        <v>0.59483059945572103</v>
      </c>
    </row>
    <row r="131" spans="1:16">
      <c r="A131" s="1">
        <v>42565</v>
      </c>
      <c r="B131" t="s">
        <v>131</v>
      </c>
      <c r="C131" t="s">
        <v>145</v>
      </c>
      <c r="D131" s="4" t="s">
        <v>250</v>
      </c>
      <c r="E131" t="s">
        <v>215</v>
      </c>
      <c r="F131">
        <v>1</v>
      </c>
      <c r="G131" t="s">
        <v>394</v>
      </c>
      <c r="H131" t="s">
        <v>222</v>
      </c>
      <c r="I131">
        <v>4.8099999999999997E-2</v>
      </c>
      <c r="J131">
        <v>2.81E-2</v>
      </c>
      <c r="K131">
        <f t="shared" si="25"/>
        <v>8.1699999999999995E-2</v>
      </c>
      <c r="L131">
        <f t="shared" si="23"/>
        <v>0.41580041580041571</v>
      </c>
      <c r="M131">
        <f t="shared" si="24"/>
        <v>0.24479804161566704</v>
      </c>
      <c r="N131">
        <f t="shared" si="27"/>
        <v>1</v>
      </c>
      <c r="O131">
        <f t="shared" si="28"/>
        <v>1</v>
      </c>
      <c r="P131" s="5">
        <f t="shared" si="26"/>
        <v>1.17682384341637</v>
      </c>
    </row>
    <row r="132" spans="1:16">
      <c r="A132" s="1">
        <v>42565</v>
      </c>
      <c r="B132" t="s">
        <v>132</v>
      </c>
      <c r="C132" t="s">
        <v>145</v>
      </c>
      <c r="D132" s="4" t="s">
        <v>397</v>
      </c>
      <c r="E132" t="s">
        <v>216</v>
      </c>
      <c r="F132">
        <v>1</v>
      </c>
      <c r="G132" t="s">
        <v>395</v>
      </c>
      <c r="H132" t="s">
        <v>222</v>
      </c>
      <c r="I132">
        <v>6.6199999999999995E-2</v>
      </c>
      <c r="J132">
        <v>5.96E-2</v>
      </c>
      <c r="K132">
        <f t="shared" si="25"/>
        <v>0.12429999999999999</v>
      </c>
      <c r="L132">
        <f t="shared" si="23"/>
        <v>9.9697885196374569E-2</v>
      </c>
      <c r="M132">
        <f t="shared" si="24"/>
        <v>5.309734513274332E-2</v>
      </c>
      <c r="N132">
        <f t="shared" si="27"/>
        <v>1</v>
      </c>
      <c r="O132">
        <f t="shared" si="28"/>
        <v>1</v>
      </c>
      <c r="P132" s="5">
        <f t="shared" si="26"/>
        <v>1.0820617080017094</v>
      </c>
    </row>
    <row r="133" spans="1:16">
      <c r="A133" s="1">
        <v>42565</v>
      </c>
      <c r="B133" t="s">
        <v>133</v>
      </c>
      <c r="C133" t="s">
        <v>145</v>
      </c>
      <c r="D133" s="4" t="s">
        <v>359</v>
      </c>
      <c r="E133" t="s">
        <v>217</v>
      </c>
      <c r="F133">
        <v>1</v>
      </c>
      <c r="G133" t="s">
        <v>396</v>
      </c>
      <c r="H133" t="s">
        <v>222</v>
      </c>
      <c r="I133">
        <v>3.1099999999999999E-2</v>
      </c>
      <c r="J133">
        <v>2.1700000000000001E-2</v>
      </c>
      <c r="K133">
        <f t="shared" si="25"/>
        <v>5.3800000000000001E-2</v>
      </c>
      <c r="L133">
        <f t="shared" si="23"/>
        <v>0.30225080385852088</v>
      </c>
      <c r="M133">
        <f t="shared" si="24"/>
        <v>0.17472118959107805</v>
      </c>
      <c r="N133">
        <f t="shared" si="27"/>
        <v>1</v>
      </c>
      <c r="O133">
        <f t="shared" si="28"/>
        <v>1</v>
      </c>
      <c r="P133" s="5">
        <f t="shared" si="26"/>
        <v>1.1490692056273979</v>
      </c>
    </row>
    <row r="134" spans="1:16">
      <c r="A134" s="1">
        <v>42565</v>
      </c>
      <c r="B134" t="s">
        <v>134</v>
      </c>
      <c r="C134" t="s">
        <v>145</v>
      </c>
      <c r="D134" s="4" t="s">
        <v>352</v>
      </c>
      <c r="E134" t="s">
        <v>218</v>
      </c>
      <c r="F134">
        <v>1</v>
      </c>
      <c r="G134" t="s">
        <v>398</v>
      </c>
      <c r="H134" t="s">
        <v>222</v>
      </c>
      <c r="I134">
        <v>6.4000000000000001E-2</v>
      </c>
      <c r="J134">
        <v>5.0099999999999999E-2</v>
      </c>
      <c r="K134">
        <f t="shared" ref="K134:K137" si="29">I66+I134</f>
        <v>0.13200000000000001</v>
      </c>
      <c r="L134">
        <f t="shared" si="23"/>
        <v>0.21718750000000009</v>
      </c>
      <c r="M134">
        <f t="shared" si="24"/>
        <v>0.10530303030303031</v>
      </c>
      <c r="N134">
        <f t="shared" si="27"/>
        <v>0</v>
      </c>
      <c r="O134">
        <f t="shared" si="28"/>
        <v>0</v>
      </c>
      <c r="P134" s="5">
        <f t="shared" ref="P134:P137" si="30">(I134/I66)/(J134/J66)</f>
        <v>0.88669719384759893</v>
      </c>
    </row>
    <row r="135" spans="1:16">
      <c r="A135" s="1">
        <v>42565</v>
      </c>
      <c r="B135" t="s">
        <v>135</v>
      </c>
      <c r="C135" t="s">
        <v>145</v>
      </c>
      <c r="D135" s="4" t="s">
        <v>380</v>
      </c>
      <c r="E135" t="s">
        <v>219</v>
      </c>
      <c r="F135">
        <v>1</v>
      </c>
      <c r="G135" t="s">
        <v>399</v>
      </c>
      <c r="H135" t="s">
        <v>222</v>
      </c>
      <c r="I135">
        <v>5.0799999999999998E-2</v>
      </c>
      <c r="J135">
        <v>2.5399999999999999E-2</v>
      </c>
      <c r="K135">
        <f t="shared" si="29"/>
        <v>7.9600000000000004E-2</v>
      </c>
      <c r="L135">
        <f t="shared" si="23"/>
        <v>0.5</v>
      </c>
      <c r="M135">
        <f t="shared" si="24"/>
        <v>0.31909547738693467</v>
      </c>
      <c r="N135">
        <f t="shared" si="27"/>
        <v>0</v>
      </c>
      <c r="O135">
        <f t="shared" si="28"/>
        <v>0</v>
      </c>
      <c r="P135" s="5">
        <f t="shared" si="30"/>
        <v>5.5555555555555559E-2</v>
      </c>
    </row>
    <row r="136" spans="1:16">
      <c r="A136" s="1">
        <v>42565</v>
      </c>
      <c r="B136" t="s">
        <v>136</v>
      </c>
      <c r="C136" t="s">
        <v>145</v>
      </c>
      <c r="D136" s="4" t="s">
        <v>357</v>
      </c>
      <c r="E136" t="s">
        <v>220</v>
      </c>
      <c r="F136">
        <v>1</v>
      </c>
      <c r="G136" t="s">
        <v>400</v>
      </c>
      <c r="H136" t="s">
        <v>222</v>
      </c>
      <c r="I136">
        <v>6.7599999999999993E-2</v>
      </c>
      <c r="J136">
        <v>5.8000000000000003E-2</v>
      </c>
      <c r="K136">
        <f t="shared" si="29"/>
        <v>9.8199999999999996E-2</v>
      </c>
      <c r="L136">
        <f t="shared" si="23"/>
        <v>0.14201183431952646</v>
      </c>
      <c r="M136">
        <f t="shared" si="24"/>
        <v>9.7759674134419453E-2</v>
      </c>
      <c r="N136">
        <f t="shared" si="27"/>
        <v>0</v>
      </c>
      <c r="O136">
        <f t="shared" si="28"/>
        <v>0</v>
      </c>
      <c r="P136" s="5">
        <f t="shared" si="30"/>
        <v>0.77320261437908477</v>
      </c>
    </row>
    <row r="137" spans="1:16">
      <c r="A137" s="1">
        <v>42565</v>
      </c>
      <c r="B137" t="s">
        <v>137</v>
      </c>
      <c r="C137" t="s">
        <v>145</v>
      </c>
      <c r="D137" s="4" t="s">
        <v>247</v>
      </c>
      <c r="E137" t="s">
        <v>221</v>
      </c>
      <c r="F137">
        <v>1</v>
      </c>
      <c r="G137" t="s">
        <v>401</v>
      </c>
      <c r="H137" t="s">
        <v>222</v>
      </c>
      <c r="I137">
        <v>4.5199999999999997E-2</v>
      </c>
      <c r="J137">
        <v>1.6000000000000001E-3</v>
      </c>
      <c r="K137">
        <f t="shared" si="29"/>
        <v>0.1187</v>
      </c>
      <c r="L137">
        <f t="shared" si="23"/>
        <v>0.96460176991150437</v>
      </c>
      <c r="M137">
        <f t="shared" si="24"/>
        <v>0.36731255265374896</v>
      </c>
      <c r="N137">
        <f t="shared" si="27"/>
        <v>1</v>
      </c>
      <c r="O137">
        <f t="shared" si="28"/>
        <v>1</v>
      </c>
      <c r="P137" s="5">
        <f t="shared" si="30"/>
        <v>24.829251700680274</v>
      </c>
    </row>
    <row r="138" spans="1:16">
      <c r="A138" s="1">
        <v>42557</v>
      </c>
      <c r="B138" t="s">
        <v>402</v>
      </c>
      <c r="C138" t="s">
        <v>470</v>
      </c>
      <c r="D138" t="s">
        <v>237</v>
      </c>
      <c r="E138" t="s">
        <v>1</v>
      </c>
      <c r="F138">
        <v>1</v>
      </c>
      <c r="G138" t="s">
        <v>143</v>
      </c>
      <c r="H138" t="s">
        <v>144</v>
      </c>
      <c r="I138">
        <v>6.8349999999999994E-2</v>
      </c>
      <c r="J138">
        <v>6.3799999999999996E-2</v>
      </c>
      <c r="K138">
        <f t="shared" ref="K138" si="31">I70+I138</f>
        <v>0.14162999999999998</v>
      </c>
      <c r="L138">
        <f t="shared" ref="L138:L140" si="32">1-J138/I138</f>
        <v>6.6569129480614442E-2</v>
      </c>
      <c r="M138">
        <f t="shared" ref="M138:M140" si="33">(I138-J138)/K138</f>
        <v>3.2125962013697655E-2</v>
      </c>
      <c r="N138">
        <f t="shared" ref="N138:N169" si="34">IF(L138 &gt;L206,1,0)</f>
        <v>0</v>
      </c>
      <c r="O138">
        <f t="shared" ref="O138:O169" si="35">IF(M138 &gt;M206,1,0)</f>
        <v>0</v>
      </c>
      <c r="P138">
        <f t="shared" ref="P138:P177" si="36">(I138/I206)/(J138/J206)</f>
        <v>0.84409795113055019</v>
      </c>
    </row>
    <row r="139" spans="1:16">
      <c r="A139" s="1">
        <v>42557</v>
      </c>
      <c r="B139" t="s">
        <v>403</v>
      </c>
      <c r="C139" t="s">
        <v>470</v>
      </c>
      <c r="D139" t="s">
        <v>241</v>
      </c>
      <c r="E139" t="s">
        <v>2</v>
      </c>
      <c r="F139">
        <v>1</v>
      </c>
      <c r="G139" t="s">
        <v>224</v>
      </c>
      <c r="H139" t="s">
        <v>144</v>
      </c>
      <c r="I139">
        <v>6.4479999999999996E-2</v>
      </c>
      <c r="J139">
        <v>3.1099999999999999E-2</v>
      </c>
      <c r="K139">
        <f t="shared" ref="K139:K177" si="37">I207+I139</f>
        <v>0.10583999999999999</v>
      </c>
      <c r="L139">
        <f t="shared" si="32"/>
        <v>0.51767990074441683</v>
      </c>
      <c r="M139">
        <f t="shared" si="33"/>
        <v>0.31538170823885109</v>
      </c>
      <c r="N139">
        <f t="shared" si="34"/>
        <v>1</v>
      </c>
      <c r="O139">
        <f t="shared" si="35"/>
        <v>1</v>
      </c>
      <c r="P139">
        <f t="shared" si="36"/>
        <v>1.1830309664338534</v>
      </c>
    </row>
    <row r="140" spans="1:16">
      <c r="A140" s="1">
        <v>42557</v>
      </c>
      <c r="B140" t="s">
        <v>404</v>
      </c>
      <c r="C140" t="s">
        <v>470</v>
      </c>
      <c r="D140" t="s">
        <v>244</v>
      </c>
      <c r="E140" t="s">
        <v>3</v>
      </c>
      <c r="F140">
        <v>1</v>
      </c>
      <c r="G140" t="s">
        <v>243</v>
      </c>
      <c r="H140" t="s">
        <v>144</v>
      </c>
      <c r="I140">
        <v>7.5240000000000001E-2</v>
      </c>
      <c r="J140">
        <v>2.7E-2</v>
      </c>
      <c r="K140">
        <f t="shared" si="37"/>
        <v>0.14718000000000001</v>
      </c>
      <c r="L140">
        <f t="shared" si="32"/>
        <v>0.64114832535885169</v>
      </c>
      <c r="M140">
        <f t="shared" si="33"/>
        <v>0.32776192417448025</v>
      </c>
      <c r="N140">
        <f t="shared" si="34"/>
        <v>1</v>
      </c>
      <c r="O140">
        <f t="shared" si="35"/>
        <v>1</v>
      </c>
      <c r="P140">
        <f t="shared" si="36"/>
        <v>2.6805300713557592</v>
      </c>
    </row>
    <row r="141" spans="1:16">
      <c r="A141" s="1">
        <v>42557</v>
      </c>
      <c r="B141" t="s">
        <v>405</v>
      </c>
      <c r="C141" t="s">
        <v>470</v>
      </c>
      <c r="D141" t="s">
        <v>248</v>
      </c>
      <c r="E141" t="s">
        <v>4</v>
      </c>
      <c r="F141">
        <v>1</v>
      </c>
      <c r="G141" t="s">
        <v>226</v>
      </c>
      <c r="H141" t="s">
        <v>144</v>
      </c>
      <c r="I141">
        <v>9.0690000000000007E-2</v>
      </c>
      <c r="J141">
        <v>6.2199999999999998E-2</v>
      </c>
      <c r="K141">
        <f t="shared" si="37"/>
        <v>0.1459</v>
      </c>
      <c r="L141">
        <f t="shared" ref="L141:L142" si="38">1-J141/I141</f>
        <v>0.31414709449773959</v>
      </c>
      <c r="M141">
        <f t="shared" ref="M141:M142" si="39">(I141-J141)/K141</f>
        <v>0.19527073337902678</v>
      </c>
      <c r="N141">
        <f t="shared" si="34"/>
        <v>0</v>
      </c>
      <c r="O141">
        <f t="shared" si="35"/>
        <v>1</v>
      </c>
      <c r="P141">
        <f t="shared" si="36"/>
        <v>0.82660039335341073</v>
      </c>
    </row>
    <row r="142" spans="1:16">
      <c r="A142" s="1">
        <v>42557</v>
      </c>
      <c r="B142" t="s">
        <v>406</v>
      </c>
      <c r="C142" t="s">
        <v>470</v>
      </c>
      <c r="D142" t="s">
        <v>249</v>
      </c>
      <c r="E142" t="s">
        <v>5</v>
      </c>
      <c r="F142">
        <v>1</v>
      </c>
      <c r="G142" t="s">
        <v>228</v>
      </c>
      <c r="H142" t="s">
        <v>144</v>
      </c>
      <c r="I142">
        <v>0.10077</v>
      </c>
      <c r="J142">
        <v>1.7100000000000001E-2</v>
      </c>
      <c r="K142">
        <f t="shared" si="37"/>
        <v>0.13580999999999999</v>
      </c>
      <c r="L142">
        <f t="shared" si="38"/>
        <v>0.83030663888061929</v>
      </c>
      <c r="M142">
        <f t="shared" si="39"/>
        <v>0.61608129003755252</v>
      </c>
      <c r="N142">
        <f t="shared" si="34"/>
        <v>1</v>
      </c>
      <c r="O142">
        <f t="shared" si="35"/>
        <v>1</v>
      </c>
      <c r="P142">
        <f t="shared" si="36"/>
        <v>2.9431276536089084</v>
      </c>
    </row>
    <row r="143" spans="1:16">
      <c r="A143" s="1">
        <v>42557</v>
      </c>
      <c r="B143" t="s">
        <v>407</v>
      </c>
      <c r="C143" t="s">
        <v>470</v>
      </c>
      <c r="D143" t="s">
        <v>251</v>
      </c>
      <c r="E143" t="s">
        <v>6</v>
      </c>
      <c r="F143">
        <v>1</v>
      </c>
      <c r="G143" t="s">
        <v>231</v>
      </c>
      <c r="H143" t="s">
        <v>144</v>
      </c>
      <c r="I143">
        <v>9.1969999999999996E-2</v>
      </c>
      <c r="J143">
        <v>3.8199999999999998E-2</v>
      </c>
      <c r="K143">
        <f t="shared" si="37"/>
        <v>0.18007999999999999</v>
      </c>
      <c r="L143">
        <f t="shared" ref="L143:L177" si="40">1-J143/I143</f>
        <v>0.58464716755463741</v>
      </c>
      <c r="M143">
        <f t="shared" ref="M143:M177" si="41">(I143-J143)/K143</f>
        <v>0.29858951577076853</v>
      </c>
      <c r="N143">
        <f t="shared" si="34"/>
        <v>0</v>
      </c>
      <c r="O143">
        <f t="shared" si="35"/>
        <v>0</v>
      </c>
      <c r="P143">
        <f t="shared" si="36"/>
        <v>0.75689805876875693</v>
      </c>
    </row>
    <row r="144" spans="1:16">
      <c r="A144" s="1">
        <v>42557</v>
      </c>
      <c r="B144" t="s">
        <v>408</v>
      </c>
      <c r="C144" t="s">
        <v>470</v>
      </c>
      <c r="D144" t="s">
        <v>253</v>
      </c>
      <c r="E144" t="s">
        <v>7</v>
      </c>
      <c r="F144">
        <v>1</v>
      </c>
      <c r="G144" t="s">
        <v>232</v>
      </c>
      <c r="H144" t="s">
        <v>144</v>
      </c>
      <c r="I144">
        <v>3.9309999999999998E-2</v>
      </c>
      <c r="J144" s="2">
        <v>3.9309999999999998E-2</v>
      </c>
      <c r="K144">
        <f t="shared" si="37"/>
        <v>0.10446999999999999</v>
      </c>
      <c r="L144">
        <f t="shared" si="40"/>
        <v>0</v>
      </c>
      <c r="M144">
        <f t="shared" si="41"/>
        <v>0</v>
      </c>
      <c r="N144">
        <f t="shared" si="34"/>
        <v>0</v>
      </c>
      <c r="O144">
        <f t="shared" si="35"/>
        <v>0</v>
      </c>
      <c r="P144">
        <f t="shared" si="36"/>
        <v>0.46500920810313079</v>
      </c>
    </row>
    <row r="145" spans="1:16">
      <c r="A145" s="1">
        <v>42557</v>
      </c>
      <c r="B145" t="s">
        <v>409</v>
      </c>
      <c r="C145" t="s">
        <v>470</v>
      </c>
      <c r="D145" t="s">
        <v>238</v>
      </c>
      <c r="E145" t="s">
        <v>8</v>
      </c>
      <c r="F145">
        <v>1</v>
      </c>
      <c r="G145" t="s">
        <v>234</v>
      </c>
      <c r="H145" t="s">
        <v>144</v>
      </c>
      <c r="I145">
        <v>7.6469999999999996E-2</v>
      </c>
      <c r="J145">
        <v>7.0900000000000005E-2</v>
      </c>
      <c r="K145">
        <f t="shared" si="37"/>
        <v>0.14011999999999999</v>
      </c>
      <c r="L145">
        <f t="shared" si="40"/>
        <v>7.2839021838629447E-2</v>
      </c>
      <c r="M145">
        <f t="shared" si="41"/>
        <v>3.9751641450185497E-2</v>
      </c>
      <c r="N145">
        <f t="shared" si="34"/>
        <v>1</v>
      </c>
      <c r="O145">
        <f t="shared" si="35"/>
        <v>1</v>
      </c>
      <c r="P145">
        <f t="shared" si="36"/>
        <v>1.0302675620487127</v>
      </c>
    </row>
    <row r="146" spans="1:16">
      <c r="A146" s="1">
        <v>42557</v>
      </c>
      <c r="B146" t="s">
        <v>410</v>
      </c>
      <c r="C146" t="s">
        <v>470</v>
      </c>
      <c r="D146" t="s">
        <v>251</v>
      </c>
      <c r="E146" t="s">
        <v>9</v>
      </c>
      <c r="F146">
        <v>1</v>
      </c>
      <c r="G146" t="s">
        <v>254</v>
      </c>
      <c r="H146" t="s">
        <v>144</v>
      </c>
      <c r="I146">
        <v>4.999E-2</v>
      </c>
      <c r="J146">
        <v>1.7299999999999999E-2</v>
      </c>
      <c r="K146">
        <f t="shared" si="37"/>
        <v>0.12028</v>
      </c>
      <c r="L146">
        <f t="shared" si="40"/>
        <v>0.65393078615723144</v>
      </c>
      <c r="M146">
        <f t="shared" si="41"/>
        <v>0.27178250748254074</v>
      </c>
      <c r="N146">
        <f t="shared" si="34"/>
        <v>1</v>
      </c>
      <c r="O146">
        <f t="shared" si="35"/>
        <v>1</v>
      </c>
      <c r="P146">
        <f t="shared" si="36"/>
        <v>2.470688320969197</v>
      </c>
    </row>
    <row r="147" spans="1:16">
      <c r="A147" s="1">
        <v>42557</v>
      </c>
      <c r="B147" t="s">
        <v>411</v>
      </c>
      <c r="C147" t="s">
        <v>470</v>
      </c>
      <c r="D147" t="s">
        <v>237</v>
      </c>
      <c r="E147" t="s">
        <v>10</v>
      </c>
      <c r="F147">
        <v>1</v>
      </c>
      <c r="G147" t="s">
        <v>259</v>
      </c>
      <c r="H147" t="s">
        <v>144</v>
      </c>
      <c r="I147">
        <v>3.9960000000000002E-2</v>
      </c>
      <c r="J147">
        <v>1.0999999999999999E-2</v>
      </c>
      <c r="K147">
        <f t="shared" si="37"/>
        <v>9.597E-2</v>
      </c>
      <c r="L147">
        <f t="shared" si="40"/>
        <v>0.72472472472472482</v>
      </c>
      <c r="M147">
        <f t="shared" si="41"/>
        <v>0.30176096696884447</v>
      </c>
      <c r="N147">
        <f t="shared" si="34"/>
        <v>0</v>
      </c>
      <c r="O147">
        <f t="shared" si="35"/>
        <v>0</v>
      </c>
      <c r="P147">
        <f t="shared" si="36"/>
        <v>0.86910454301991547</v>
      </c>
    </row>
    <row r="148" spans="1:16">
      <c r="A148" s="1">
        <v>42557</v>
      </c>
      <c r="B148" t="s">
        <v>412</v>
      </c>
      <c r="C148" t="s">
        <v>470</v>
      </c>
      <c r="D148" t="s">
        <v>244</v>
      </c>
      <c r="E148" t="s">
        <v>11</v>
      </c>
      <c r="F148">
        <v>1</v>
      </c>
      <c r="G148" t="s">
        <v>260</v>
      </c>
      <c r="H148" t="s">
        <v>144</v>
      </c>
      <c r="I148">
        <v>9.1499999999999998E-2</v>
      </c>
      <c r="J148">
        <v>6.0999999999999999E-2</v>
      </c>
      <c r="K148">
        <f t="shared" si="37"/>
        <v>0.13663</v>
      </c>
      <c r="L148">
        <f t="shared" si="40"/>
        <v>0.33333333333333337</v>
      </c>
      <c r="M148">
        <f t="shared" si="41"/>
        <v>0.22323062285003292</v>
      </c>
      <c r="N148">
        <f t="shared" si="34"/>
        <v>1</v>
      </c>
      <c r="O148">
        <f t="shared" si="35"/>
        <v>1</v>
      </c>
      <c r="P148">
        <f t="shared" si="36"/>
        <v>1.312873919787281</v>
      </c>
    </row>
    <row r="149" spans="1:16">
      <c r="A149" s="1">
        <v>42557</v>
      </c>
      <c r="B149" t="s">
        <v>413</v>
      </c>
      <c r="C149" t="s">
        <v>470</v>
      </c>
      <c r="D149" t="s">
        <v>262</v>
      </c>
      <c r="E149" t="s">
        <v>12</v>
      </c>
      <c r="F149">
        <v>1</v>
      </c>
      <c r="G149" t="s">
        <v>261</v>
      </c>
      <c r="H149" t="s">
        <v>144</v>
      </c>
      <c r="I149">
        <v>4.7010000000000003E-2</v>
      </c>
      <c r="J149">
        <v>1.37E-2</v>
      </c>
      <c r="K149">
        <f t="shared" si="37"/>
        <v>0.15193000000000001</v>
      </c>
      <c r="L149">
        <f t="shared" si="40"/>
        <v>0.7085726441182727</v>
      </c>
      <c r="M149">
        <f t="shared" si="41"/>
        <v>0.21924570525900089</v>
      </c>
      <c r="N149">
        <f t="shared" si="34"/>
        <v>1</v>
      </c>
      <c r="O149">
        <f t="shared" si="35"/>
        <v>1</v>
      </c>
      <c r="P149">
        <f t="shared" si="36"/>
        <v>3.0251933346505226</v>
      </c>
    </row>
    <row r="150" spans="1:16">
      <c r="A150" s="1">
        <v>42557</v>
      </c>
      <c r="B150" t="s">
        <v>414</v>
      </c>
      <c r="C150" t="s">
        <v>470</v>
      </c>
      <c r="D150" t="s">
        <v>264</v>
      </c>
      <c r="E150" t="s">
        <v>13</v>
      </c>
      <c r="F150">
        <v>1</v>
      </c>
      <c r="G150" t="s">
        <v>263</v>
      </c>
      <c r="H150" t="s">
        <v>144</v>
      </c>
      <c r="I150">
        <v>4.8079999999999998E-2</v>
      </c>
      <c r="J150">
        <v>3.3399999999999999E-2</v>
      </c>
      <c r="K150">
        <f t="shared" si="37"/>
        <v>0.10730999999999999</v>
      </c>
      <c r="L150">
        <f t="shared" si="40"/>
        <v>0.30532445923460894</v>
      </c>
      <c r="M150">
        <f t="shared" si="41"/>
        <v>0.1367999254496319</v>
      </c>
      <c r="N150">
        <f t="shared" si="34"/>
        <v>0</v>
      </c>
      <c r="O150">
        <f t="shared" si="35"/>
        <v>0</v>
      </c>
      <c r="P150">
        <f t="shared" si="36"/>
        <v>0.21630485441408251</v>
      </c>
    </row>
    <row r="151" spans="1:16">
      <c r="A151" s="1">
        <v>42557</v>
      </c>
      <c r="B151" t="s">
        <v>415</v>
      </c>
      <c r="C151" t="s">
        <v>470</v>
      </c>
      <c r="D151" t="s">
        <v>266</v>
      </c>
      <c r="E151" t="s">
        <v>14</v>
      </c>
      <c r="F151">
        <v>1</v>
      </c>
      <c r="G151" t="s">
        <v>265</v>
      </c>
      <c r="H151" t="s">
        <v>144</v>
      </c>
      <c r="I151">
        <v>0.12626000000000001</v>
      </c>
      <c r="J151">
        <v>8.6400000000000005E-2</v>
      </c>
      <c r="K151">
        <f t="shared" si="37"/>
        <v>0.19906000000000001</v>
      </c>
      <c r="L151">
        <f t="shared" si="40"/>
        <v>0.31569776651354353</v>
      </c>
      <c r="M151">
        <f t="shared" si="41"/>
        <v>0.20024113332663521</v>
      </c>
      <c r="N151">
        <f t="shared" si="34"/>
        <v>1</v>
      </c>
      <c r="O151">
        <f t="shared" si="35"/>
        <v>1</v>
      </c>
      <c r="P151">
        <f t="shared" si="36"/>
        <v>1.3107921881359381</v>
      </c>
    </row>
    <row r="152" spans="1:16">
      <c r="A152" s="1">
        <v>42557</v>
      </c>
      <c r="B152" t="s">
        <v>416</v>
      </c>
      <c r="C152" t="s">
        <v>470</v>
      </c>
      <c r="D152" t="s">
        <v>253</v>
      </c>
      <c r="E152" t="s">
        <v>15</v>
      </c>
      <c r="F152">
        <v>1</v>
      </c>
      <c r="G152" t="s">
        <v>267</v>
      </c>
      <c r="H152" t="s">
        <v>144</v>
      </c>
      <c r="I152">
        <v>7.2950000000000001E-2</v>
      </c>
      <c r="J152">
        <v>2.63E-2</v>
      </c>
      <c r="K152">
        <f t="shared" si="37"/>
        <v>0.14265</v>
      </c>
      <c r="L152">
        <f t="shared" si="40"/>
        <v>0.63947909527073343</v>
      </c>
      <c r="M152">
        <f t="shared" si="41"/>
        <v>0.32702418506834907</v>
      </c>
      <c r="N152">
        <f t="shared" si="34"/>
        <v>0</v>
      </c>
      <c r="O152">
        <f t="shared" si="35"/>
        <v>0</v>
      </c>
      <c r="P152">
        <f t="shared" si="36"/>
        <v>0.72030320057170605</v>
      </c>
    </row>
    <row r="153" spans="1:16">
      <c r="A153" s="1">
        <v>42557</v>
      </c>
      <c r="B153" t="s">
        <v>417</v>
      </c>
      <c r="C153" t="s">
        <v>470</v>
      </c>
      <c r="D153" t="s">
        <v>266</v>
      </c>
      <c r="E153" t="s">
        <v>16</v>
      </c>
      <c r="F153">
        <v>1</v>
      </c>
      <c r="G153" t="s">
        <v>268</v>
      </c>
      <c r="H153" t="s">
        <v>144</v>
      </c>
      <c r="I153">
        <v>3.4459999999999998E-2</v>
      </c>
      <c r="J153">
        <v>7.6E-3</v>
      </c>
      <c r="K153">
        <f t="shared" si="37"/>
        <v>6.9419999999999996E-2</v>
      </c>
      <c r="L153">
        <f t="shared" si="40"/>
        <v>0.77945443993035401</v>
      </c>
      <c r="M153">
        <f t="shared" si="41"/>
        <v>0.38692019590895993</v>
      </c>
      <c r="N153">
        <f t="shared" si="34"/>
        <v>0</v>
      </c>
      <c r="O153">
        <f t="shared" si="35"/>
        <v>0</v>
      </c>
      <c r="P153">
        <f t="shared" si="36"/>
        <v>0.98569794050343251</v>
      </c>
    </row>
    <row r="154" spans="1:16">
      <c r="A154" s="1">
        <v>42557</v>
      </c>
      <c r="B154" t="s">
        <v>418</v>
      </c>
      <c r="C154" t="s">
        <v>470</v>
      </c>
      <c r="D154" t="s">
        <v>270</v>
      </c>
      <c r="E154" t="s">
        <v>17</v>
      </c>
      <c r="F154">
        <v>1</v>
      </c>
      <c r="G154" t="s">
        <v>269</v>
      </c>
      <c r="H154" t="s">
        <v>144</v>
      </c>
      <c r="I154">
        <v>6.2199999999999998E-2</v>
      </c>
      <c r="J154">
        <v>1.4500000000000001E-2</v>
      </c>
      <c r="K154">
        <f t="shared" si="37"/>
        <v>9.2409999999999992E-2</v>
      </c>
      <c r="L154">
        <f t="shared" si="40"/>
        <v>0.76688102893890675</v>
      </c>
      <c r="M154">
        <f t="shared" si="41"/>
        <v>0.51617790282436971</v>
      </c>
      <c r="N154">
        <f t="shared" si="34"/>
        <v>1</v>
      </c>
      <c r="O154">
        <f t="shared" si="35"/>
        <v>1</v>
      </c>
      <c r="P154">
        <f t="shared" si="36"/>
        <v>1.1643552603043066</v>
      </c>
    </row>
    <row r="155" spans="1:16">
      <c r="A155" s="1">
        <v>42557</v>
      </c>
      <c r="B155" t="s">
        <v>419</v>
      </c>
      <c r="C155" t="s">
        <v>470</v>
      </c>
      <c r="D155" t="s">
        <v>238</v>
      </c>
      <c r="E155" t="s">
        <v>18</v>
      </c>
      <c r="F155">
        <v>1</v>
      </c>
      <c r="G155" t="s">
        <v>271</v>
      </c>
      <c r="H155" t="s">
        <v>144</v>
      </c>
      <c r="I155">
        <v>0.11991</v>
      </c>
      <c r="J155">
        <v>0.1079</v>
      </c>
      <c r="K155">
        <f t="shared" si="37"/>
        <v>0.21564</v>
      </c>
      <c r="L155">
        <f t="shared" si="40"/>
        <v>0.10015845217246278</v>
      </c>
      <c r="M155">
        <f t="shared" si="41"/>
        <v>5.5694676312372501E-2</v>
      </c>
      <c r="N155">
        <f t="shared" si="34"/>
        <v>0</v>
      </c>
      <c r="O155">
        <f t="shared" si="35"/>
        <v>0</v>
      </c>
      <c r="P155">
        <f t="shared" si="36"/>
        <v>0.61526437451950855</v>
      </c>
    </row>
    <row r="156" spans="1:16">
      <c r="A156" s="1">
        <v>42557</v>
      </c>
      <c r="B156" t="s">
        <v>420</v>
      </c>
      <c r="C156" t="s">
        <v>470</v>
      </c>
      <c r="D156" t="s">
        <v>238</v>
      </c>
      <c r="E156" t="s">
        <v>19</v>
      </c>
      <c r="F156">
        <v>1</v>
      </c>
      <c r="G156" t="s">
        <v>272</v>
      </c>
      <c r="H156" t="s">
        <v>144</v>
      </c>
      <c r="I156">
        <v>9.4259999999999997E-2</v>
      </c>
      <c r="J156">
        <v>2.2200000000000001E-2</v>
      </c>
      <c r="K156">
        <f t="shared" si="37"/>
        <v>0.13114000000000001</v>
      </c>
      <c r="L156">
        <f t="shared" si="40"/>
        <v>0.76448122215149583</v>
      </c>
      <c r="M156">
        <f t="shared" si="41"/>
        <v>0.5494890956229983</v>
      </c>
      <c r="N156">
        <f t="shared" si="34"/>
        <v>1</v>
      </c>
      <c r="O156">
        <f t="shared" si="35"/>
        <v>1</v>
      </c>
      <c r="P156">
        <f t="shared" si="36"/>
        <v>2.1644192999941372</v>
      </c>
    </row>
    <row r="157" spans="1:16">
      <c r="A157" s="1">
        <v>42557</v>
      </c>
      <c r="B157" t="s">
        <v>421</v>
      </c>
      <c r="C157" t="s">
        <v>470</v>
      </c>
      <c r="D157" t="s">
        <v>264</v>
      </c>
      <c r="E157" t="s">
        <v>20</v>
      </c>
      <c r="F157">
        <v>1</v>
      </c>
      <c r="G157" t="s">
        <v>273</v>
      </c>
      <c r="H157" t="s">
        <v>144</v>
      </c>
      <c r="I157">
        <v>5.0599999999999999E-2</v>
      </c>
      <c r="J157">
        <v>1.61E-2</v>
      </c>
      <c r="K157">
        <f t="shared" si="37"/>
        <v>0.12323000000000001</v>
      </c>
      <c r="L157">
        <f t="shared" si="40"/>
        <v>0.68181818181818188</v>
      </c>
      <c r="M157">
        <f t="shared" si="41"/>
        <v>0.27996429440882903</v>
      </c>
      <c r="N157">
        <f t="shared" si="34"/>
        <v>0</v>
      </c>
      <c r="O157">
        <f t="shared" si="35"/>
        <v>0</v>
      </c>
      <c r="P157">
        <f t="shared" si="36"/>
        <v>0.79620778505536871</v>
      </c>
    </row>
    <row r="158" spans="1:16">
      <c r="A158" s="1">
        <v>42557</v>
      </c>
      <c r="B158" t="s">
        <v>422</v>
      </c>
      <c r="C158" t="s">
        <v>470</v>
      </c>
      <c r="D158" t="s">
        <v>237</v>
      </c>
      <c r="E158" t="s">
        <v>21</v>
      </c>
      <c r="F158">
        <v>1</v>
      </c>
      <c r="G158" t="s">
        <v>274</v>
      </c>
      <c r="H158" t="s">
        <v>144</v>
      </c>
      <c r="I158">
        <v>3.1050000000000001E-2</v>
      </c>
      <c r="J158">
        <v>2.93E-2</v>
      </c>
      <c r="K158">
        <f t="shared" si="37"/>
        <v>0.10441</v>
      </c>
      <c r="L158">
        <f t="shared" si="40"/>
        <v>5.6360708534621606E-2</v>
      </c>
      <c r="M158">
        <f t="shared" si="41"/>
        <v>1.6760846662197123E-2</v>
      </c>
      <c r="N158">
        <f t="shared" si="34"/>
        <v>0</v>
      </c>
      <c r="O158">
        <f t="shared" si="35"/>
        <v>0</v>
      </c>
      <c r="P158">
        <f t="shared" si="36"/>
        <v>0.63993871915021905</v>
      </c>
    </row>
    <row r="159" spans="1:16">
      <c r="A159" s="1">
        <v>42557</v>
      </c>
      <c r="B159" t="s">
        <v>423</v>
      </c>
      <c r="C159" t="s">
        <v>470</v>
      </c>
      <c r="D159" t="s">
        <v>270</v>
      </c>
      <c r="E159" t="s">
        <v>22</v>
      </c>
      <c r="F159">
        <v>1</v>
      </c>
      <c r="G159" t="s">
        <v>275</v>
      </c>
      <c r="H159" t="s">
        <v>144</v>
      </c>
      <c r="I159">
        <v>6.3729999999999995E-2</v>
      </c>
      <c r="J159">
        <v>1.5100000000000001E-2</v>
      </c>
      <c r="K159">
        <f t="shared" si="37"/>
        <v>0.12931999999999999</v>
      </c>
      <c r="L159">
        <f t="shared" si="40"/>
        <v>0.76306292170092571</v>
      </c>
      <c r="M159">
        <f t="shared" si="41"/>
        <v>0.37604392205381998</v>
      </c>
      <c r="N159">
        <f t="shared" si="34"/>
        <v>1</v>
      </c>
      <c r="O159">
        <f t="shared" si="35"/>
        <v>1</v>
      </c>
      <c r="P159">
        <f t="shared" si="36"/>
        <v>1.2290306327991767</v>
      </c>
    </row>
    <row r="160" spans="1:16">
      <c r="A160" s="1">
        <v>42557</v>
      </c>
      <c r="B160" t="s">
        <v>424</v>
      </c>
      <c r="C160" t="s">
        <v>470</v>
      </c>
      <c r="D160" t="s">
        <v>262</v>
      </c>
      <c r="E160" t="s">
        <v>23</v>
      </c>
      <c r="F160">
        <v>1</v>
      </c>
      <c r="G160" t="s">
        <v>276</v>
      </c>
      <c r="H160" t="s">
        <v>144</v>
      </c>
      <c r="I160">
        <v>2.435E-2</v>
      </c>
      <c r="J160">
        <v>4.1999999999999997E-3</v>
      </c>
      <c r="K160">
        <f t="shared" si="37"/>
        <v>0.10441</v>
      </c>
      <c r="L160">
        <f t="shared" si="40"/>
        <v>0.82751540041067762</v>
      </c>
      <c r="M160">
        <f t="shared" si="41"/>
        <v>0.19298917728186957</v>
      </c>
      <c r="N160">
        <f t="shared" si="34"/>
        <v>1</v>
      </c>
      <c r="O160">
        <f t="shared" si="35"/>
        <v>0</v>
      </c>
      <c r="P160">
        <f t="shared" si="36"/>
        <v>1.7524654128451278</v>
      </c>
    </row>
    <row r="161" spans="1:16">
      <c r="A161" s="1">
        <v>42557</v>
      </c>
      <c r="B161" t="s">
        <v>425</v>
      </c>
      <c r="C161" t="s">
        <v>470</v>
      </c>
      <c r="D161" t="s">
        <v>253</v>
      </c>
      <c r="E161" t="s">
        <v>24</v>
      </c>
      <c r="F161">
        <v>1</v>
      </c>
      <c r="G161" t="s">
        <v>277</v>
      </c>
      <c r="H161" t="s">
        <v>144</v>
      </c>
      <c r="I161">
        <v>5.8389999999999997E-2</v>
      </c>
      <c r="J161">
        <v>2.98E-2</v>
      </c>
      <c r="K161">
        <f t="shared" si="37"/>
        <v>0.17535000000000001</v>
      </c>
      <c r="L161">
        <f t="shared" si="40"/>
        <v>0.48963863675286867</v>
      </c>
      <c r="M161">
        <f t="shared" si="41"/>
        <v>0.16304533789563727</v>
      </c>
      <c r="N161">
        <f t="shared" si="34"/>
        <v>1</v>
      </c>
      <c r="O161">
        <f t="shared" si="35"/>
        <v>1</v>
      </c>
      <c r="P161">
        <f t="shared" si="36"/>
        <v>1.8210186583608003</v>
      </c>
    </row>
    <row r="162" spans="1:16">
      <c r="A162" s="1">
        <v>42557</v>
      </c>
      <c r="B162" t="s">
        <v>426</v>
      </c>
      <c r="C162" t="s">
        <v>470</v>
      </c>
      <c r="D162" t="s">
        <v>244</v>
      </c>
      <c r="E162" t="s">
        <v>25</v>
      </c>
      <c r="F162">
        <v>1</v>
      </c>
      <c r="G162" t="s">
        <v>278</v>
      </c>
      <c r="H162" t="s">
        <v>144</v>
      </c>
      <c r="I162">
        <v>5.2699999999999997E-2</v>
      </c>
      <c r="J162">
        <v>3.4299999999999997E-2</v>
      </c>
      <c r="K162">
        <f t="shared" si="37"/>
        <v>0.1147</v>
      </c>
      <c r="L162">
        <f t="shared" si="40"/>
        <v>0.34914611005692597</v>
      </c>
      <c r="M162">
        <f t="shared" si="41"/>
        <v>0.16041848299912817</v>
      </c>
      <c r="N162">
        <f t="shared" si="34"/>
        <v>0</v>
      </c>
      <c r="O162">
        <f t="shared" si="35"/>
        <v>0</v>
      </c>
      <c r="P162">
        <f t="shared" si="36"/>
        <v>0.85</v>
      </c>
    </row>
    <row r="163" spans="1:16">
      <c r="A163" s="1">
        <v>42559</v>
      </c>
      <c r="B163" t="s">
        <v>427</v>
      </c>
      <c r="C163" t="s">
        <v>470</v>
      </c>
      <c r="D163" t="s">
        <v>251</v>
      </c>
      <c r="E163" t="s">
        <v>26</v>
      </c>
      <c r="F163">
        <v>1</v>
      </c>
      <c r="G163" t="s">
        <v>279</v>
      </c>
      <c r="H163" t="s">
        <v>144</v>
      </c>
      <c r="I163">
        <v>6.1800000000000001E-2</v>
      </c>
      <c r="J163">
        <v>5.33E-2</v>
      </c>
      <c r="K163">
        <f t="shared" si="37"/>
        <v>0.12040000000000001</v>
      </c>
      <c r="L163">
        <f t="shared" si="40"/>
        <v>0.13754045307443363</v>
      </c>
      <c r="M163">
        <f t="shared" si="41"/>
        <v>7.0598006644518277E-2</v>
      </c>
      <c r="N163">
        <f t="shared" si="34"/>
        <v>0</v>
      </c>
      <c r="O163">
        <f t="shared" si="35"/>
        <v>0</v>
      </c>
      <c r="P163">
        <f t="shared" si="36"/>
        <v>0.49861368133240269</v>
      </c>
    </row>
    <row r="164" spans="1:16">
      <c r="A164" s="1">
        <v>42559</v>
      </c>
      <c r="B164" t="s">
        <v>428</v>
      </c>
      <c r="C164" t="s">
        <v>470</v>
      </c>
      <c r="D164" s="3" t="s">
        <v>281</v>
      </c>
      <c r="E164" t="s">
        <v>27</v>
      </c>
      <c r="F164">
        <v>1</v>
      </c>
      <c r="G164" t="s">
        <v>280</v>
      </c>
      <c r="H164" t="s">
        <v>144</v>
      </c>
      <c r="I164">
        <v>5.5399999999999998E-2</v>
      </c>
      <c r="J164">
        <v>3.2399999999999998E-2</v>
      </c>
      <c r="K164">
        <f t="shared" si="37"/>
        <v>0.17019999999999999</v>
      </c>
      <c r="L164">
        <f t="shared" si="40"/>
        <v>0.41516245487364623</v>
      </c>
      <c r="M164">
        <f t="shared" si="41"/>
        <v>0.13513513513513514</v>
      </c>
      <c r="N164">
        <f t="shared" si="34"/>
        <v>1</v>
      </c>
      <c r="O164">
        <f t="shared" si="35"/>
        <v>1</v>
      </c>
      <c r="P164">
        <f t="shared" si="36"/>
        <v>1.5013550135501357</v>
      </c>
    </row>
    <row r="165" spans="1:16">
      <c r="A165" s="1">
        <v>42559</v>
      </c>
      <c r="B165" t="s">
        <v>429</v>
      </c>
      <c r="C165" t="s">
        <v>470</v>
      </c>
      <c r="D165" t="s">
        <v>270</v>
      </c>
      <c r="E165" t="s">
        <v>28</v>
      </c>
      <c r="F165">
        <v>1</v>
      </c>
      <c r="G165" t="s">
        <v>282</v>
      </c>
      <c r="H165" t="s">
        <v>144</v>
      </c>
      <c r="I165">
        <v>5.6800000000000003E-2</v>
      </c>
      <c r="J165">
        <v>3.32E-2</v>
      </c>
      <c r="K165">
        <f t="shared" si="37"/>
        <v>0.1694</v>
      </c>
      <c r="L165">
        <f t="shared" si="40"/>
        <v>0.41549295774647887</v>
      </c>
      <c r="M165">
        <f t="shared" si="41"/>
        <v>0.13931523022432116</v>
      </c>
      <c r="N165">
        <f t="shared" si="34"/>
        <v>0</v>
      </c>
      <c r="O165">
        <f t="shared" si="35"/>
        <v>0</v>
      </c>
      <c r="P165">
        <f t="shared" si="36"/>
        <v>0.84022769586338253</v>
      </c>
    </row>
    <row r="166" spans="1:16">
      <c r="A166" s="1">
        <v>42559</v>
      </c>
      <c r="B166" t="s">
        <v>430</v>
      </c>
      <c r="C166" t="s">
        <v>470</v>
      </c>
      <c r="D166" t="s">
        <v>238</v>
      </c>
      <c r="E166" t="s">
        <v>29</v>
      </c>
      <c r="F166">
        <v>1</v>
      </c>
      <c r="G166" t="s">
        <v>283</v>
      </c>
      <c r="H166" t="s">
        <v>144</v>
      </c>
      <c r="I166">
        <v>5.28E-2</v>
      </c>
      <c r="J166">
        <v>4.2000000000000003E-2</v>
      </c>
      <c r="K166">
        <f t="shared" si="37"/>
        <v>0.17909999999999998</v>
      </c>
      <c r="L166">
        <f t="shared" si="40"/>
        <v>0.20454545454545447</v>
      </c>
      <c r="M166">
        <f t="shared" si="41"/>
        <v>6.0301507537688433E-2</v>
      </c>
      <c r="N166">
        <f t="shared" si="34"/>
        <v>1</v>
      </c>
      <c r="O166">
        <f t="shared" si="35"/>
        <v>0</v>
      </c>
      <c r="P166">
        <f t="shared" si="36"/>
        <v>1.1367039927609999</v>
      </c>
    </row>
    <row r="167" spans="1:16">
      <c r="A167" s="1">
        <v>42559</v>
      </c>
      <c r="B167" t="s">
        <v>431</v>
      </c>
      <c r="C167" t="s">
        <v>470</v>
      </c>
      <c r="D167" t="s">
        <v>237</v>
      </c>
      <c r="E167" t="s">
        <v>30</v>
      </c>
      <c r="F167">
        <v>1</v>
      </c>
      <c r="G167" t="s">
        <v>284</v>
      </c>
      <c r="H167" t="s">
        <v>144</v>
      </c>
      <c r="I167">
        <v>0.1174</v>
      </c>
      <c r="J167">
        <v>6.0699999999999997E-2</v>
      </c>
      <c r="K167">
        <f t="shared" si="37"/>
        <v>0.90739999999999998</v>
      </c>
      <c r="L167">
        <f t="shared" si="40"/>
        <v>0.48296422487223178</v>
      </c>
      <c r="M167">
        <f t="shared" si="41"/>
        <v>6.2486224377341866E-2</v>
      </c>
      <c r="N167">
        <f t="shared" si="34"/>
        <v>0</v>
      </c>
      <c r="O167">
        <f t="shared" si="35"/>
        <v>0</v>
      </c>
      <c r="P167">
        <f t="shared" si="36"/>
        <v>0.16819343940942172</v>
      </c>
    </row>
    <row r="168" spans="1:16">
      <c r="A168" s="1">
        <v>42559</v>
      </c>
      <c r="B168" t="s">
        <v>432</v>
      </c>
      <c r="C168" t="s">
        <v>470</v>
      </c>
      <c r="D168" t="s">
        <v>244</v>
      </c>
      <c r="E168" t="s">
        <v>31</v>
      </c>
      <c r="F168">
        <v>1</v>
      </c>
      <c r="G168" t="s">
        <v>285</v>
      </c>
      <c r="H168" t="s">
        <v>144</v>
      </c>
      <c r="I168">
        <v>9.2799999999999994E-2</v>
      </c>
      <c r="J168">
        <v>4.6300000000000001E-2</v>
      </c>
      <c r="K168">
        <f t="shared" si="37"/>
        <v>0.20429999999999998</v>
      </c>
      <c r="L168">
        <f t="shared" si="40"/>
        <v>0.50107758620689657</v>
      </c>
      <c r="M168">
        <f t="shared" si="41"/>
        <v>0.22760646108663729</v>
      </c>
      <c r="N168">
        <f t="shared" si="34"/>
        <v>1</v>
      </c>
      <c r="O168">
        <f t="shared" si="35"/>
        <v>1</v>
      </c>
      <c r="P168">
        <f t="shared" si="36"/>
        <v>1.5585158209764742</v>
      </c>
    </row>
    <row r="169" spans="1:16">
      <c r="A169" s="1">
        <v>42559</v>
      </c>
      <c r="B169" t="s">
        <v>433</v>
      </c>
      <c r="C169" t="s">
        <v>470</v>
      </c>
      <c r="D169" t="s">
        <v>248</v>
      </c>
      <c r="E169" t="s">
        <v>32</v>
      </c>
      <c r="F169">
        <v>1</v>
      </c>
      <c r="G169" t="s">
        <v>286</v>
      </c>
      <c r="H169" t="s">
        <v>144</v>
      </c>
      <c r="I169">
        <v>9.8400000000000001E-2</v>
      </c>
      <c r="J169">
        <v>7.7899999999999997E-2</v>
      </c>
      <c r="K169">
        <f t="shared" si="37"/>
        <v>0.19869999999999999</v>
      </c>
      <c r="L169">
        <f t="shared" si="40"/>
        <v>0.20833333333333337</v>
      </c>
      <c r="M169">
        <f t="shared" si="41"/>
        <v>0.10317060895822851</v>
      </c>
      <c r="N169">
        <f t="shared" si="34"/>
        <v>0</v>
      </c>
      <c r="O169">
        <f t="shared" si="35"/>
        <v>0</v>
      </c>
      <c r="P169">
        <f t="shared" si="36"/>
        <v>0.89164086687306521</v>
      </c>
    </row>
    <row r="170" spans="1:16">
      <c r="A170" s="1">
        <v>42559</v>
      </c>
      <c r="B170" t="s">
        <v>434</v>
      </c>
      <c r="C170" t="s">
        <v>470</v>
      </c>
      <c r="D170" t="s">
        <v>266</v>
      </c>
      <c r="E170" t="s">
        <v>33</v>
      </c>
      <c r="F170">
        <v>1</v>
      </c>
      <c r="G170" t="s">
        <v>287</v>
      </c>
      <c r="H170" t="s">
        <v>144</v>
      </c>
      <c r="I170">
        <v>0.15909999999999999</v>
      </c>
      <c r="J170">
        <v>9.1300000000000006E-2</v>
      </c>
      <c r="K170">
        <f t="shared" si="37"/>
        <v>0.26119999999999999</v>
      </c>
      <c r="L170">
        <f t="shared" si="40"/>
        <v>0.42614707730986789</v>
      </c>
      <c r="M170">
        <f t="shared" si="41"/>
        <v>0.2595712098009188</v>
      </c>
      <c r="N170">
        <f>IF(L170 &gt;L238,1,0)</f>
        <v>1</v>
      </c>
      <c r="O170">
        <f>IF(M170 &gt;M238,1,0)</f>
        <v>1</v>
      </c>
      <c r="P170">
        <f t="shared" si="36"/>
        <v>1.7426067907995619</v>
      </c>
    </row>
    <row r="171" spans="1:16">
      <c r="A171" s="1">
        <v>42559</v>
      </c>
      <c r="B171" t="s">
        <v>435</v>
      </c>
      <c r="C171" t="s">
        <v>470</v>
      </c>
      <c r="D171" t="s">
        <v>253</v>
      </c>
      <c r="E171" t="s">
        <v>34</v>
      </c>
      <c r="F171">
        <v>1</v>
      </c>
      <c r="G171" t="s">
        <v>288</v>
      </c>
      <c r="H171" t="s">
        <v>144</v>
      </c>
      <c r="I171">
        <v>4.1799999999999997E-2</v>
      </c>
      <c r="J171">
        <v>3.4200000000000001E-2</v>
      </c>
      <c r="K171">
        <f t="shared" si="37"/>
        <v>0.10599999999999998</v>
      </c>
      <c r="L171">
        <f t="shared" si="40"/>
        <v>0.18181818181818177</v>
      </c>
      <c r="M171">
        <f t="shared" si="41"/>
        <v>7.169811320754714E-2</v>
      </c>
      <c r="N171">
        <f t="shared" ref="N171:O177" si="42">IF(L171 &gt;L239,1,0)</f>
        <v>1</v>
      </c>
      <c r="O171">
        <f t="shared" si="42"/>
        <v>0</v>
      </c>
      <c r="P171">
        <f t="shared" si="36"/>
        <v>1.0318449290411909</v>
      </c>
    </row>
    <row r="172" spans="1:16">
      <c r="A172" s="1">
        <v>42563</v>
      </c>
      <c r="B172" t="s">
        <v>436</v>
      </c>
      <c r="C172" t="s">
        <v>470</v>
      </c>
      <c r="D172" t="s">
        <v>266</v>
      </c>
      <c r="E172" t="s">
        <v>35</v>
      </c>
      <c r="F172">
        <v>1</v>
      </c>
      <c r="G172" t="s">
        <v>289</v>
      </c>
      <c r="H172" t="s">
        <v>144</v>
      </c>
      <c r="I172">
        <v>3.27E-2</v>
      </c>
      <c r="J172">
        <v>2.5399999999999999E-2</v>
      </c>
      <c r="K172">
        <f t="shared" si="37"/>
        <v>9.0200000000000002E-2</v>
      </c>
      <c r="L172">
        <f t="shared" si="40"/>
        <v>0.22324159021406731</v>
      </c>
      <c r="M172">
        <f t="shared" si="41"/>
        <v>8.0931263858093141E-2</v>
      </c>
      <c r="N172">
        <f t="shared" si="42"/>
        <v>1</v>
      </c>
      <c r="O172">
        <f t="shared" si="42"/>
        <v>1</v>
      </c>
      <c r="P172">
        <f t="shared" si="36"/>
        <v>1.1664977747346799</v>
      </c>
    </row>
    <row r="173" spans="1:16">
      <c r="A173" s="1">
        <v>42563</v>
      </c>
      <c r="B173" t="s">
        <v>437</v>
      </c>
      <c r="C173" t="s">
        <v>470</v>
      </c>
      <c r="D173" t="s">
        <v>262</v>
      </c>
      <c r="E173" t="s">
        <v>36</v>
      </c>
      <c r="F173">
        <v>1</v>
      </c>
      <c r="G173" t="s">
        <v>290</v>
      </c>
      <c r="H173" t="s">
        <v>144</v>
      </c>
      <c r="I173">
        <v>3.5700000000000003E-2</v>
      </c>
      <c r="J173">
        <v>1.7299999999999999E-2</v>
      </c>
      <c r="K173">
        <f t="shared" si="37"/>
        <v>0.1273</v>
      </c>
      <c r="L173">
        <f t="shared" si="40"/>
        <v>0.51540616246498605</v>
      </c>
      <c r="M173">
        <f t="shared" si="41"/>
        <v>0.1445404556166536</v>
      </c>
      <c r="N173">
        <f t="shared" si="42"/>
        <v>1</v>
      </c>
      <c r="O173">
        <f t="shared" si="42"/>
        <v>0</v>
      </c>
      <c r="P173">
        <f t="shared" si="36"/>
        <v>1.502631446096373</v>
      </c>
    </row>
    <row r="174" spans="1:16">
      <c r="A174" s="1">
        <v>42563</v>
      </c>
      <c r="B174" t="s">
        <v>438</v>
      </c>
      <c r="C174" t="s">
        <v>470</v>
      </c>
      <c r="D174" t="s">
        <v>238</v>
      </c>
      <c r="E174" t="s">
        <v>37</v>
      </c>
      <c r="F174">
        <v>1</v>
      </c>
      <c r="G174" t="s">
        <v>291</v>
      </c>
      <c r="H174" t="s">
        <v>144</v>
      </c>
      <c r="I174">
        <v>3.7100000000000001E-2</v>
      </c>
      <c r="J174">
        <v>3.0300000000000001E-2</v>
      </c>
      <c r="K174">
        <f t="shared" si="37"/>
        <v>0.12029999999999999</v>
      </c>
      <c r="L174">
        <f t="shared" si="40"/>
        <v>0.18328840970350402</v>
      </c>
      <c r="M174">
        <f t="shared" si="41"/>
        <v>5.6525353283458028E-2</v>
      </c>
      <c r="N174">
        <f t="shared" si="42"/>
        <v>0</v>
      </c>
      <c r="O174">
        <f t="shared" si="42"/>
        <v>0</v>
      </c>
      <c r="P174">
        <f t="shared" si="36"/>
        <v>0.59749460522975373</v>
      </c>
    </row>
    <row r="175" spans="1:16">
      <c r="A175" s="1">
        <v>42563</v>
      </c>
      <c r="B175" t="s">
        <v>439</v>
      </c>
      <c r="C175" t="s">
        <v>470</v>
      </c>
      <c r="D175" t="s">
        <v>270</v>
      </c>
      <c r="E175" t="s">
        <v>38</v>
      </c>
      <c r="F175">
        <v>1</v>
      </c>
      <c r="G175" t="s">
        <v>292</v>
      </c>
      <c r="H175" t="s">
        <v>144</v>
      </c>
      <c r="I175">
        <v>5.0200000000000002E-2</v>
      </c>
      <c r="J175" s="2">
        <v>5.0200000000000002E-2</v>
      </c>
      <c r="K175">
        <f t="shared" si="37"/>
        <v>0.12620000000000001</v>
      </c>
      <c r="L175">
        <f t="shared" si="40"/>
        <v>0</v>
      </c>
      <c r="M175">
        <f t="shared" si="41"/>
        <v>0</v>
      </c>
      <c r="N175">
        <f t="shared" si="42"/>
        <v>0</v>
      </c>
      <c r="O175">
        <f t="shared" si="42"/>
        <v>0</v>
      </c>
      <c r="P175">
        <f t="shared" si="36"/>
        <v>0.71052631578947367</v>
      </c>
    </row>
    <row r="176" spans="1:16">
      <c r="A176" s="1">
        <v>42563</v>
      </c>
      <c r="B176" t="s">
        <v>440</v>
      </c>
      <c r="C176" t="s">
        <v>470</v>
      </c>
      <c r="D176" s="3" t="s">
        <v>302</v>
      </c>
      <c r="E176" t="s">
        <v>39</v>
      </c>
      <c r="F176">
        <v>1</v>
      </c>
      <c r="G176" t="s">
        <v>293</v>
      </c>
      <c r="H176" t="s">
        <v>144</v>
      </c>
      <c r="I176">
        <v>3.4599999999999999E-2</v>
      </c>
      <c r="J176">
        <v>2.6800000000000001E-2</v>
      </c>
      <c r="K176">
        <f t="shared" si="37"/>
        <v>9.6200000000000008E-2</v>
      </c>
      <c r="L176">
        <f t="shared" si="40"/>
        <v>0.22543352601156064</v>
      </c>
      <c r="M176">
        <f t="shared" si="41"/>
        <v>8.1081081081081058E-2</v>
      </c>
      <c r="N176">
        <f t="shared" si="42"/>
        <v>1</v>
      </c>
      <c r="O176">
        <f t="shared" si="42"/>
        <v>0</v>
      </c>
      <c r="P176">
        <f t="shared" si="36"/>
        <v>1.0877471409187827</v>
      </c>
    </row>
    <row r="177" spans="1:16">
      <c r="A177" s="1">
        <v>42563</v>
      </c>
      <c r="B177" t="s">
        <v>441</v>
      </c>
      <c r="C177" t="s">
        <v>470</v>
      </c>
      <c r="D177" t="s">
        <v>248</v>
      </c>
      <c r="E177" t="s">
        <v>40</v>
      </c>
      <c r="F177">
        <v>1</v>
      </c>
      <c r="G177" t="s">
        <v>294</v>
      </c>
      <c r="H177" t="s">
        <v>144</v>
      </c>
      <c r="I177">
        <v>4.1799999999999997E-2</v>
      </c>
      <c r="J177">
        <v>2.3199999999999998E-2</v>
      </c>
      <c r="K177">
        <f t="shared" si="37"/>
        <v>9.6199999999999994E-2</v>
      </c>
      <c r="L177">
        <f t="shared" si="40"/>
        <v>0.44497607655502391</v>
      </c>
      <c r="M177">
        <f t="shared" si="41"/>
        <v>0.19334719334719333</v>
      </c>
      <c r="N177">
        <f t="shared" si="42"/>
        <v>0</v>
      </c>
      <c r="O177">
        <f t="shared" si="42"/>
        <v>0</v>
      </c>
      <c r="P177">
        <f t="shared" si="36"/>
        <v>0.89755007606490866</v>
      </c>
    </row>
    <row r="178" spans="1:16">
      <c r="A178" s="1">
        <v>42563</v>
      </c>
      <c r="B178" t="s">
        <v>442</v>
      </c>
      <c r="C178" t="s">
        <v>470</v>
      </c>
      <c r="D178" t="s">
        <v>237</v>
      </c>
      <c r="E178" t="s">
        <v>41</v>
      </c>
      <c r="F178">
        <v>1</v>
      </c>
      <c r="G178" t="s">
        <v>295</v>
      </c>
      <c r="H178" t="s">
        <v>144</v>
      </c>
      <c r="I178">
        <v>6.5299999999999997E-2</v>
      </c>
      <c r="J178">
        <v>5.0099999999999999E-2</v>
      </c>
      <c r="K178">
        <f t="shared" ref="K178:K186" si="43">I246+I178</f>
        <v>0.13929999999999998</v>
      </c>
      <c r="L178">
        <f>1-J178/I178</f>
        <v>0.23277182235834604</v>
      </c>
      <c r="M178">
        <f t="shared" ref="M178:M185" si="44">(I178-J178)/K178</f>
        <v>0.10911701363962671</v>
      </c>
      <c r="N178">
        <f t="shared" ref="N178:O185" si="45">IF(L178 &gt;L246,1,0)</f>
        <v>0</v>
      </c>
      <c r="O178">
        <f t="shared" si="45"/>
        <v>0</v>
      </c>
      <c r="P178">
        <f>(I178/I246)/(J178/J246)</f>
        <v>0.99339698980417535</v>
      </c>
    </row>
    <row r="179" spans="1:16">
      <c r="A179" s="1">
        <v>42563</v>
      </c>
      <c r="B179" t="s">
        <v>443</v>
      </c>
      <c r="C179" t="s">
        <v>470</v>
      </c>
      <c r="D179" t="s">
        <v>266</v>
      </c>
      <c r="E179" t="s">
        <v>42</v>
      </c>
      <c r="F179">
        <v>1</v>
      </c>
      <c r="G179" t="s">
        <v>296</v>
      </c>
      <c r="H179" t="s">
        <v>144</v>
      </c>
      <c r="I179">
        <v>6.8000000000000005E-2</v>
      </c>
      <c r="J179">
        <v>4.8300000000000003E-2</v>
      </c>
      <c r="K179">
        <f t="shared" si="43"/>
        <v>0.16060000000000002</v>
      </c>
      <c r="L179">
        <f>1-J179/I179</f>
        <v>0.28970588235294115</v>
      </c>
      <c r="M179">
        <f t="shared" si="44"/>
        <v>0.12266500622665007</v>
      </c>
      <c r="N179">
        <f t="shared" si="45"/>
        <v>1</v>
      </c>
      <c r="O179">
        <f t="shared" si="45"/>
        <v>0</v>
      </c>
      <c r="P179">
        <f t="shared" ref="P179:P185" si="46">(I179/I247)/(J179/J247)</f>
        <v>1.062742309807762</v>
      </c>
    </row>
    <row r="180" spans="1:16">
      <c r="A180" s="1">
        <v>42563</v>
      </c>
      <c r="B180" t="s">
        <v>444</v>
      </c>
      <c r="C180" t="s">
        <v>470</v>
      </c>
      <c r="D180" s="3" t="s">
        <v>303</v>
      </c>
      <c r="E180" t="s">
        <v>43</v>
      </c>
      <c r="F180">
        <v>1</v>
      </c>
      <c r="G180" t="s">
        <v>297</v>
      </c>
      <c r="H180" t="s">
        <v>144</v>
      </c>
      <c r="I180">
        <v>5.4800000000000001E-2</v>
      </c>
      <c r="J180">
        <v>3.7400000000000003E-2</v>
      </c>
      <c r="K180">
        <f t="shared" si="43"/>
        <v>0.1774</v>
      </c>
      <c r="L180">
        <f>1-J180/I180</f>
        <v>0.31751824817518248</v>
      </c>
      <c r="M180">
        <f t="shared" si="44"/>
        <v>9.808342728297631E-2</v>
      </c>
      <c r="N180">
        <f t="shared" si="45"/>
        <v>1</v>
      </c>
      <c r="O180">
        <f t="shared" si="45"/>
        <v>0</v>
      </c>
      <c r="P180">
        <f t="shared" si="46"/>
        <v>1.2274079437499452</v>
      </c>
    </row>
    <row r="181" spans="1:16">
      <c r="A181" s="1">
        <v>42563</v>
      </c>
      <c r="B181" t="s">
        <v>445</v>
      </c>
      <c r="C181" t="s">
        <v>470</v>
      </c>
      <c r="D181" t="s">
        <v>248</v>
      </c>
      <c r="E181" t="s">
        <v>44</v>
      </c>
      <c r="F181">
        <v>1</v>
      </c>
      <c r="G181" t="s">
        <v>298</v>
      </c>
      <c r="H181" t="s">
        <v>144</v>
      </c>
      <c r="I181">
        <v>6.1699999999999998E-2</v>
      </c>
      <c r="J181">
        <v>4.5499999999999999E-2</v>
      </c>
      <c r="K181">
        <f t="shared" si="43"/>
        <v>0.1353</v>
      </c>
      <c r="L181">
        <f>1-J181/I181</f>
        <v>0.26256077795786059</v>
      </c>
      <c r="M181">
        <f t="shared" si="44"/>
        <v>0.11973392461197338</v>
      </c>
      <c r="N181">
        <f t="shared" si="45"/>
        <v>1</v>
      </c>
      <c r="O181">
        <f t="shared" si="45"/>
        <v>0</v>
      </c>
      <c r="P181">
        <f t="shared" si="46"/>
        <v>1.0446697324414715</v>
      </c>
    </row>
    <row r="182" spans="1:16">
      <c r="A182" s="1">
        <v>42563</v>
      </c>
      <c r="B182" t="s">
        <v>446</v>
      </c>
      <c r="C182" t="s">
        <v>470</v>
      </c>
      <c r="D182" t="s">
        <v>270</v>
      </c>
      <c r="E182" t="s">
        <v>45</v>
      </c>
      <c r="F182">
        <v>1</v>
      </c>
      <c r="G182" t="s">
        <v>299</v>
      </c>
      <c r="H182" t="s">
        <v>144</v>
      </c>
      <c r="I182">
        <v>5.0200000000000002E-2</v>
      </c>
      <c r="J182">
        <v>4.9200000000000001E-2</v>
      </c>
      <c r="K182">
        <f t="shared" si="43"/>
        <v>0.11649999999999999</v>
      </c>
      <c r="L182">
        <f>1-J182/I182</f>
        <v>1.9920318725099584E-2</v>
      </c>
      <c r="M182">
        <f t="shared" si="44"/>
        <v>8.5836909871244722E-3</v>
      </c>
      <c r="N182">
        <f t="shared" si="45"/>
        <v>0</v>
      </c>
      <c r="O182">
        <f t="shared" si="45"/>
        <v>0</v>
      </c>
      <c r="P182">
        <f t="shared" si="46"/>
        <v>0.61558081644164864</v>
      </c>
    </row>
    <row r="183" spans="1:16">
      <c r="A183" s="1">
        <v>42563</v>
      </c>
      <c r="B183" t="s">
        <v>447</v>
      </c>
      <c r="C183" t="s">
        <v>470</v>
      </c>
      <c r="D183" t="s">
        <v>238</v>
      </c>
      <c r="E183" t="s">
        <v>46</v>
      </c>
      <c r="F183">
        <v>1</v>
      </c>
      <c r="G183" t="s">
        <v>300</v>
      </c>
      <c r="H183" t="s">
        <v>144</v>
      </c>
      <c r="I183">
        <v>0.1123</v>
      </c>
      <c r="J183">
        <v>8.1799999999999998E-2</v>
      </c>
      <c r="K183">
        <f t="shared" si="43"/>
        <v>0.218</v>
      </c>
      <c r="L183">
        <f>1-J183/I183</f>
        <v>0.27159394479073906</v>
      </c>
      <c r="M183">
        <f t="shared" si="44"/>
        <v>0.13990825688073394</v>
      </c>
      <c r="N183">
        <f t="shared" si="45"/>
        <v>0</v>
      </c>
      <c r="O183">
        <f t="shared" si="45"/>
        <v>0</v>
      </c>
      <c r="P183">
        <f t="shared" si="46"/>
        <v>0.66240200965504159</v>
      </c>
    </row>
    <row r="184" spans="1:16">
      <c r="A184" s="1">
        <v>42563</v>
      </c>
      <c r="B184" t="s">
        <v>448</v>
      </c>
      <c r="C184" t="s">
        <v>470</v>
      </c>
      <c r="D184" t="s">
        <v>251</v>
      </c>
      <c r="E184" t="s">
        <v>47</v>
      </c>
      <c r="F184">
        <v>1</v>
      </c>
      <c r="G184" t="s">
        <v>301</v>
      </c>
      <c r="H184" t="s">
        <v>144</v>
      </c>
      <c r="I184">
        <v>6.59E-2</v>
      </c>
      <c r="J184">
        <v>5.1499999999999997E-2</v>
      </c>
      <c r="K184">
        <f t="shared" si="43"/>
        <v>0.13390000000000002</v>
      </c>
      <c r="L184">
        <f>1-J184/I184</f>
        <v>0.21851289833080434</v>
      </c>
      <c r="M184">
        <f t="shared" si="44"/>
        <v>0.10754294249439882</v>
      </c>
      <c r="N184">
        <f t="shared" si="45"/>
        <v>1</v>
      </c>
      <c r="O184">
        <f t="shared" si="45"/>
        <v>1</v>
      </c>
      <c r="P184">
        <f t="shared" si="46"/>
        <v>1.018043974871502</v>
      </c>
    </row>
    <row r="185" spans="1:16">
      <c r="A185" s="1">
        <v>42563</v>
      </c>
      <c r="B185" t="s">
        <v>449</v>
      </c>
      <c r="C185" t="s">
        <v>470</v>
      </c>
      <c r="D185" t="s">
        <v>248</v>
      </c>
      <c r="E185" t="s">
        <v>48</v>
      </c>
      <c r="F185">
        <v>1</v>
      </c>
      <c r="G185" t="s">
        <v>304</v>
      </c>
      <c r="H185" t="s">
        <v>144</v>
      </c>
      <c r="I185">
        <v>4.1399999999999999E-2</v>
      </c>
      <c r="J185">
        <v>2.8799999999999999E-2</v>
      </c>
      <c r="K185">
        <f t="shared" si="43"/>
        <v>0.15329999999999999</v>
      </c>
      <c r="L185">
        <f>1-J185/I185</f>
        <v>0.30434782608695654</v>
      </c>
      <c r="M185">
        <f t="shared" si="44"/>
        <v>8.2191780821917818E-2</v>
      </c>
      <c r="N185">
        <f t="shared" si="45"/>
        <v>0</v>
      </c>
      <c r="O185">
        <f t="shared" si="45"/>
        <v>0</v>
      </c>
      <c r="P185">
        <f t="shared" si="46"/>
        <v>0.70397676496872197</v>
      </c>
    </row>
    <row r="186" spans="1:16">
      <c r="A186" s="1">
        <v>42563</v>
      </c>
      <c r="B186" t="s">
        <v>450</v>
      </c>
      <c r="C186" t="s">
        <v>470</v>
      </c>
      <c r="D186" t="s">
        <v>248</v>
      </c>
      <c r="E186" t="s">
        <v>49</v>
      </c>
      <c r="F186">
        <v>1</v>
      </c>
      <c r="G186" t="s">
        <v>305</v>
      </c>
      <c r="H186" t="s">
        <v>144</v>
      </c>
      <c r="I186">
        <v>5.1999999999999998E-2</v>
      </c>
      <c r="J186">
        <v>3.6200000000000003E-2</v>
      </c>
      <c r="K186">
        <f t="shared" si="43"/>
        <v>0.22059999999999999</v>
      </c>
      <c r="L186">
        <f>1-J186/I186</f>
        <v>0.30384615384615377</v>
      </c>
      <c r="M186">
        <f>(I186-J186)/K186</f>
        <v>7.1622846781504962E-2</v>
      </c>
      <c r="N186">
        <f>IF(L186 &gt;L254,1,0)</f>
        <v>0</v>
      </c>
      <c r="O186">
        <f>IF(M186 &gt;M254,1,0)</f>
        <v>0</v>
      </c>
      <c r="P186">
        <f>(I186/I254)/(J186/J254)</f>
        <v>0.99087054258993457</v>
      </c>
    </row>
    <row r="187" spans="1:16">
      <c r="A187" s="1">
        <v>42563</v>
      </c>
      <c r="B187" t="s">
        <v>451</v>
      </c>
      <c r="C187" t="s">
        <v>470</v>
      </c>
      <c r="D187" t="s">
        <v>264</v>
      </c>
      <c r="E187" t="s">
        <v>50</v>
      </c>
      <c r="F187">
        <v>1</v>
      </c>
      <c r="G187" t="s">
        <v>306</v>
      </c>
      <c r="H187" t="s">
        <v>144</v>
      </c>
      <c r="I187">
        <v>9.1800000000000007E-2</v>
      </c>
      <c r="J187">
        <v>3.5700000000000003E-2</v>
      </c>
      <c r="K187">
        <f>I187+I255</f>
        <v>0.20680000000000001</v>
      </c>
      <c r="L187">
        <f>1-J187/I187</f>
        <v>0.61111111111111116</v>
      </c>
      <c r="M187">
        <f>(I187-J187)/K187</f>
        <v>0.27127659574468088</v>
      </c>
      <c r="N187">
        <f>IF(L187 &gt;L255,1,0)</f>
        <v>1</v>
      </c>
      <c r="O187">
        <f>IF(M187 &gt;M255,1,0)</f>
        <v>1</v>
      </c>
      <c r="P187">
        <f>(I187/I255)/(J187/J255)</f>
        <v>1.791055900621118</v>
      </c>
    </row>
    <row r="188" spans="1:16">
      <c r="A188" s="1">
        <v>42563</v>
      </c>
      <c r="B188" t="s">
        <v>452</v>
      </c>
      <c r="C188" t="s">
        <v>470</v>
      </c>
      <c r="D188" t="s">
        <v>253</v>
      </c>
      <c r="E188" t="s">
        <v>51</v>
      </c>
      <c r="F188">
        <v>1</v>
      </c>
      <c r="G188" t="s">
        <v>307</v>
      </c>
      <c r="H188" t="s">
        <v>144</v>
      </c>
      <c r="I188">
        <v>5.8500000000000003E-2</v>
      </c>
      <c r="J188">
        <v>9.7000000000000003E-3</v>
      </c>
      <c r="K188">
        <f>I256+I188</f>
        <v>0.11280000000000001</v>
      </c>
      <c r="L188">
        <f>1-J188/I188</f>
        <v>0.83418803418803422</v>
      </c>
      <c r="M188">
        <f>(I188-J188)/K188</f>
        <v>0.43262411347517726</v>
      </c>
      <c r="N188">
        <f>IF(L188 &gt;L256,1,0)</f>
        <v>1</v>
      </c>
      <c r="O188">
        <f>IF(M188 &gt;M256,1,0)</f>
        <v>1</v>
      </c>
      <c r="P188">
        <f>(I188/I256)/(J188/J256)</f>
        <v>5.3645269692999946</v>
      </c>
    </row>
    <row r="189" spans="1:16">
      <c r="A189" s="1">
        <v>42563</v>
      </c>
      <c r="B189" t="s">
        <v>453</v>
      </c>
      <c r="C189" t="s">
        <v>470</v>
      </c>
      <c r="D189" t="s">
        <v>253</v>
      </c>
      <c r="E189" t="s">
        <v>52</v>
      </c>
      <c r="F189">
        <v>1</v>
      </c>
      <c r="G189" t="s">
        <v>308</v>
      </c>
      <c r="H189" t="s">
        <v>144</v>
      </c>
      <c r="I189">
        <v>4.0899999999999999E-2</v>
      </c>
      <c r="J189">
        <v>1.12E-2</v>
      </c>
      <c r="K189">
        <f>I257+I189</f>
        <v>0.17899999999999999</v>
      </c>
      <c r="L189">
        <f>1-J189/I189</f>
        <v>0.7261613691931541</v>
      </c>
      <c r="M189">
        <f>(I189-J189)/K189</f>
        <v>0.1659217877094972</v>
      </c>
      <c r="N189">
        <f>IF(L189 &gt;L257,1,0)</f>
        <v>1</v>
      </c>
      <c r="O189">
        <f>IF(M189 &gt;M257,1,0)</f>
        <v>0</v>
      </c>
      <c r="P189">
        <f>(I189/I257)/(J189/J257)</f>
        <v>2.8082523016447709</v>
      </c>
    </row>
    <row r="190" spans="1:16">
      <c r="A190" s="1">
        <v>42563</v>
      </c>
      <c r="B190" t="s">
        <v>454</v>
      </c>
      <c r="C190" t="s">
        <v>470</v>
      </c>
      <c r="D190" t="s">
        <v>251</v>
      </c>
      <c r="E190" t="s">
        <v>53</v>
      </c>
      <c r="F190">
        <v>1</v>
      </c>
      <c r="G190" t="s">
        <v>309</v>
      </c>
      <c r="H190" t="s">
        <v>144</v>
      </c>
      <c r="I190">
        <v>3.2199999999999999E-2</v>
      </c>
      <c r="J190">
        <v>1.4500000000000001E-2</v>
      </c>
      <c r="K190">
        <f>I258+I190</f>
        <v>8.1199999999999994E-2</v>
      </c>
      <c r="L190">
        <f>1-J190/I190</f>
        <v>0.5496894409937888</v>
      </c>
      <c r="M190">
        <f>(I190-J190)/K190</f>
        <v>0.21798029556650247</v>
      </c>
      <c r="N190">
        <f>IF(L190 &gt;L258,1,0)</f>
        <v>0</v>
      </c>
      <c r="O190">
        <f>IF(M190 &gt;M258,1,0)</f>
        <v>0</v>
      </c>
      <c r="P190">
        <f>(I190/I258)/(J190/J258)</f>
        <v>0.97891625615763544</v>
      </c>
    </row>
    <row r="191" spans="1:16">
      <c r="A191" s="1">
        <v>42565</v>
      </c>
      <c r="B191" t="s">
        <v>455</v>
      </c>
      <c r="C191" t="s">
        <v>470</v>
      </c>
      <c r="D191" t="s">
        <v>248</v>
      </c>
      <c r="E191" t="s">
        <v>54</v>
      </c>
      <c r="F191">
        <v>1</v>
      </c>
      <c r="G191" t="s">
        <v>310</v>
      </c>
      <c r="H191" t="s">
        <v>144</v>
      </c>
      <c r="I191">
        <v>3.1099999999999999E-2</v>
      </c>
      <c r="J191">
        <v>2.5399999999999999E-2</v>
      </c>
      <c r="K191">
        <f>I259+I191</f>
        <v>0.11030000000000001</v>
      </c>
      <c r="L191">
        <f>1-J191/I191</f>
        <v>0.18327974276527337</v>
      </c>
      <c r="M191">
        <f>(I191-J191)/K191</f>
        <v>5.1677243880326379E-2</v>
      </c>
      <c r="N191">
        <f>IF(L191 &gt;L259,1,0)</f>
        <v>1</v>
      </c>
      <c r="O191">
        <f>IF(M191 &gt;M259,1,0)</f>
        <v>0</v>
      </c>
      <c r="P191">
        <f>(I191/I259)/(J191/J259)</f>
        <v>1.0775421538216812</v>
      </c>
    </row>
    <row r="192" spans="1:16">
      <c r="A192" s="1">
        <v>42565</v>
      </c>
      <c r="B192" t="s">
        <v>456</v>
      </c>
      <c r="C192" t="s">
        <v>470</v>
      </c>
      <c r="D192" t="s">
        <v>253</v>
      </c>
      <c r="E192" t="s">
        <v>55</v>
      </c>
      <c r="F192">
        <v>1</v>
      </c>
      <c r="G192" t="s">
        <v>311</v>
      </c>
      <c r="H192" t="s">
        <v>144</v>
      </c>
      <c r="I192">
        <v>3.9899999999999998E-2</v>
      </c>
      <c r="J192">
        <v>2.9000000000000001E-2</v>
      </c>
      <c r="K192">
        <f>I260+I192</f>
        <v>6.9699999999999998E-2</v>
      </c>
      <c r="L192">
        <f>1-J192/I192</f>
        <v>0.27318295739348364</v>
      </c>
      <c r="M192">
        <f>(I192-J192)/K192</f>
        <v>0.15638450502152076</v>
      </c>
      <c r="N192">
        <f>IF(L192 &gt;L260,1,0)</f>
        <v>1</v>
      </c>
      <c r="O192">
        <f>IF(M192 &gt;M260,1,0)</f>
        <v>1</v>
      </c>
      <c r="P192">
        <f>(I192/I260)/(J192/J260)</f>
        <v>1.057289979171488</v>
      </c>
    </row>
    <row r="193" spans="1:16">
      <c r="A193" s="1">
        <v>42565</v>
      </c>
      <c r="B193" t="s">
        <v>457</v>
      </c>
      <c r="C193" t="s">
        <v>470</v>
      </c>
      <c r="D193" t="s">
        <v>237</v>
      </c>
      <c r="E193" t="s">
        <v>56</v>
      </c>
      <c r="F193">
        <v>1</v>
      </c>
      <c r="G193" t="s">
        <v>312</v>
      </c>
      <c r="H193" t="s">
        <v>144</v>
      </c>
      <c r="I193">
        <v>3.7999999999999999E-2</v>
      </c>
      <c r="J193" s="2">
        <v>3.7999999999999999E-2</v>
      </c>
      <c r="K193">
        <f>I261+I193</f>
        <v>0.11699999999999999</v>
      </c>
      <c r="L193">
        <f>1-J193/I193</f>
        <v>0</v>
      </c>
      <c r="M193">
        <f>(I193-J193)/K193</f>
        <v>0</v>
      </c>
      <c r="N193">
        <f>IF(L193 &gt;L261,1,0)</f>
        <v>0</v>
      </c>
      <c r="O193">
        <f>IF(M193 &gt;M261,1,0)</f>
        <v>0</v>
      </c>
      <c r="P193">
        <f>(I193/I261)/(J193/J261)</f>
        <v>0.829113924050633</v>
      </c>
    </row>
    <row r="194" spans="1:16">
      <c r="A194" s="1">
        <v>42565</v>
      </c>
      <c r="B194" t="s">
        <v>458</v>
      </c>
      <c r="C194" t="s">
        <v>470</v>
      </c>
      <c r="D194" t="s">
        <v>270</v>
      </c>
      <c r="E194" t="s">
        <v>57</v>
      </c>
      <c r="F194">
        <v>1</v>
      </c>
      <c r="G194" t="s">
        <v>313</v>
      </c>
      <c r="H194" t="s">
        <v>144</v>
      </c>
      <c r="I194">
        <v>5.0500000000000003E-2</v>
      </c>
      <c r="J194">
        <v>3.9399999999999998E-2</v>
      </c>
      <c r="K194">
        <f>I262+I194</f>
        <v>9.0400000000000008E-2</v>
      </c>
      <c r="L194">
        <f>1-J194/I194</f>
        <v>0.21980198019801989</v>
      </c>
      <c r="M194">
        <f>(I194-J194)/K194</f>
        <v>0.12278761061946908</v>
      </c>
      <c r="N194">
        <f>IF(L194 &gt;L262,1,0)</f>
        <v>0</v>
      </c>
      <c r="O194">
        <f>IF(M194 &gt;M262,1,0)</f>
        <v>0</v>
      </c>
      <c r="P194">
        <f>(I194/I262)/(J194/J262)</f>
        <v>0.90266910932152733</v>
      </c>
    </row>
    <row r="195" spans="1:16">
      <c r="A195" s="1">
        <v>42565</v>
      </c>
      <c r="B195" t="s">
        <v>459</v>
      </c>
      <c r="C195" t="s">
        <v>470</v>
      </c>
      <c r="D195" t="s">
        <v>238</v>
      </c>
      <c r="E195" t="s">
        <v>58</v>
      </c>
      <c r="F195">
        <v>1</v>
      </c>
      <c r="G195" t="s">
        <v>314</v>
      </c>
      <c r="H195" t="s">
        <v>144</v>
      </c>
      <c r="I195">
        <v>7.0900000000000005E-2</v>
      </c>
      <c r="J195">
        <v>5.8900000000000001E-2</v>
      </c>
      <c r="K195">
        <f>I263+I195</f>
        <v>0.15660000000000002</v>
      </c>
      <c r="L195">
        <f>1-J195/I195</f>
        <v>0.16925246826516227</v>
      </c>
      <c r="M195">
        <f>(I195-J195)/K195</f>
        <v>7.6628352490421478E-2</v>
      </c>
      <c r="N195">
        <f>IF(L195 &gt;L263,1,0)</f>
        <v>0</v>
      </c>
      <c r="O195">
        <f>IF(M195 &gt;M263,1,0)</f>
        <v>0</v>
      </c>
      <c r="P195">
        <f>(I195/I263)/(J195/J263)</f>
        <v>0.68544078229223837</v>
      </c>
    </row>
    <row r="196" spans="1:16">
      <c r="A196" s="1">
        <v>42565</v>
      </c>
      <c r="B196" t="s">
        <v>460</v>
      </c>
      <c r="C196" t="s">
        <v>470</v>
      </c>
      <c r="D196" t="s">
        <v>266</v>
      </c>
      <c r="E196" t="s">
        <v>59</v>
      </c>
      <c r="F196">
        <v>1</v>
      </c>
      <c r="G196" t="s">
        <v>315</v>
      </c>
      <c r="H196" t="s">
        <v>144</v>
      </c>
      <c r="I196">
        <v>9.5200000000000007E-2</v>
      </c>
      <c r="J196">
        <v>4.5600000000000002E-2</v>
      </c>
      <c r="K196">
        <f>I264+I196</f>
        <v>0.2147</v>
      </c>
      <c r="L196">
        <f>1-J196/I196</f>
        <v>0.52100840336134457</v>
      </c>
      <c r="M196">
        <f>(I196-J196)/K196</f>
        <v>0.23102002794597115</v>
      </c>
      <c r="N196">
        <f>IF(L196 &gt;L264,1,0)</f>
        <v>1</v>
      </c>
      <c r="O196">
        <f>IF(M196 &gt;M264,1,0)</f>
        <v>1</v>
      </c>
      <c r="P196">
        <f>(I196/I264)/(J196/J264)</f>
        <v>1.7225868017323644</v>
      </c>
    </row>
    <row r="197" spans="1:16">
      <c r="A197" s="1">
        <v>42565</v>
      </c>
      <c r="B197" t="s">
        <v>461</v>
      </c>
      <c r="C197" t="s">
        <v>470</v>
      </c>
      <c r="D197" t="s">
        <v>262</v>
      </c>
      <c r="E197" t="s">
        <v>60</v>
      </c>
      <c r="F197">
        <v>1</v>
      </c>
      <c r="G197" t="s">
        <v>316</v>
      </c>
      <c r="H197" t="s">
        <v>144</v>
      </c>
      <c r="I197">
        <v>5.2499999999999998E-2</v>
      </c>
      <c r="J197" s="2">
        <v>5.2499999999999998E-2</v>
      </c>
      <c r="K197">
        <f>I265+I197</f>
        <v>0.15579999999999999</v>
      </c>
      <c r="L197">
        <f>1-J197/I197</f>
        <v>0</v>
      </c>
      <c r="M197">
        <f>(I197-J197)/K197</f>
        <v>0</v>
      </c>
      <c r="N197">
        <f>IF(L197 &gt;L265,1,0)</f>
        <v>0</v>
      </c>
      <c r="O197">
        <f>IF(M197 &gt;M265,1,0)</f>
        <v>0</v>
      </c>
      <c r="P197">
        <f>(I197/I265)/(J197/J265)</f>
        <v>0.96321393998063898</v>
      </c>
    </row>
    <row r="198" spans="1:16">
      <c r="A198" s="1">
        <v>42565</v>
      </c>
      <c r="B198" t="s">
        <v>462</v>
      </c>
      <c r="C198" t="s">
        <v>470</v>
      </c>
      <c r="D198" t="s">
        <v>238</v>
      </c>
      <c r="E198" t="s">
        <v>61</v>
      </c>
      <c r="F198">
        <v>1</v>
      </c>
      <c r="G198" t="s">
        <v>317</v>
      </c>
      <c r="H198" t="s">
        <v>144</v>
      </c>
      <c r="I198">
        <v>4.9799999999999997E-2</v>
      </c>
      <c r="J198">
        <v>4.1399999999999999E-2</v>
      </c>
      <c r="K198">
        <f>I266+I198</f>
        <v>0.10050000000000001</v>
      </c>
      <c r="L198">
        <f>1-J198/I198</f>
        <v>0.16867469879518071</v>
      </c>
      <c r="M198">
        <f>(I198-J198)/K198</f>
        <v>8.3582089552238781E-2</v>
      </c>
      <c r="N198">
        <f>IF(L198 &gt;L266,1,0)</f>
        <v>0</v>
      </c>
      <c r="O198">
        <f>IF(M198 &gt;M266,1,0)</f>
        <v>0</v>
      </c>
      <c r="P198">
        <f>(I198/I266)/(J198/J266)</f>
        <v>0.73312751908069618</v>
      </c>
    </row>
    <row r="199" spans="1:16">
      <c r="A199" s="1">
        <v>42565</v>
      </c>
      <c r="B199" t="s">
        <v>463</v>
      </c>
      <c r="C199" t="s">
        <v>470</v>
      </c>
      <c r="D199" t="s">
        <v>266</v>
      </c>
      <c r="E199" t="s">
        <v>62</v>
      </c>
      <c r="F199">
        <v>1</v>
      </c>
      <c r="G199" t="s">
        <v>318</v>
      </c>
      <c r="H199" t="s">
        <v>144</v>
      </c>
      <c r="I199">
        <v>3.3599999999999998E-2</v>
      </c>
      <c r="J199">
        <v>1.78E-2</v>
      </c>
      <c r="K199">
        <f>I267+I199</f>
        <v>7.3499999999999996E-2</v>
      </c>
      <c r="L199">
        <f>1-J199/I199</f>
        <v>0.47023809523809523</v>
      </c>
      <c r="M199">
        <f>(I199-J199)/K199</f>
        <v>0.2149659863945578</v>
      </c>
      <c r="N199">
        <f>IF(L199 &gt;L267,1,0)</f>
        <v>1</v>
      </c>
      <c r="O199">
        <f>IF(M199 &gt;M267,1,0)</f>
        <v>1</v>
      </c>
      <c r="P199">
        <f>(I199/I267)/(J199/J267)</f>
        <v>1.6605558840922527</v>
      </c>
    </row>
    <row r="200" spans="1:16">
      <c r="A200" s="1">
        <v>42565</v>
      </c>
      <c r="B200" t="s">
        <v>464</v>
      </c>
      <c r="C200" t="s">
        <v>470</v>
      </c>
      <c r="D200" t="s">
        <v>248</v>
      </c>
      <c r="E200" t="s">
        <v>63</v>
      </c>
      <c r="F200">
        <v>1</v>
      </c>
      <c r="G200" t="s">
        <v>319</v>
      </c>
      <c r="H200" t="s">
        <v>144</v>
      </c>
      <c r="I200">
        <v>4.48E-2</v>
      </c>
      <c r="J200">
        <v>3.85E-2</v>
      </c>
      <c r="K200">
        <f>I268+I200</f>
        <v>9.8799999999999999E-2</v>
      </c>
      <c r="L200">
        <f>1-J200/I200</f>
        <v>0.140625</v>
      </c>
      <c r="M200">
        <f>(I200-J200)/K200</f>
        <v>6.3765182186234823E-2</v>
      </c>
      <c r="N200">
        <f>IF(L200 &gt;L268,1,0)</f>
        <v>1</v>
      </c>
      <c r="O200">
        <f>IF(M200 &gt;M268,1,0)</f>
        <v>0</v>
      </c>
      <c r="P200">
        <f>(I200/I268)/(J200/J268)</f>
        <v>1.0235690235690236</v>
      </c>
    </row>
    <row r="201" spans="1:16">
      <c r="A201" s="1">
        <v>42565</v>
      </c>
      <c r="B201" t="s">
        <v>465</v>
      </c>
      <c r="C201" t="s">
        <v>470</v>
      </c>
      <c r="D201" t="s">
        <v>237</v>
      </c>
      <c r="E201" t="s">
        <v>64</v>
      </c>
      <c r="F201">
        <v>1</v>
      </c>
      <c r="G201" t="s">
        <v>320</v>
      </c>
      <c r="H201" t="s">
        <v>144</v>
      </c>
      <c r="I201">
        <v>2.46E-2</v>
      </c>
      <c r="J201" s="2">
        <v>2.46E-2</v>
      </c>
      <c r="K201">
        <f>I269+I201</f>
        <v>6.83E-2</v>
      </c>
      <c r="L201">
        <f>1-J201/I201</f>
        <v>0</v>
      </c>
      <c r="M201">
        <f>(I201-J201)/K201</f>
        <v>0</v>
      </c>
      <c r="N201">
        <f>IF(L201 &gt;L269,1,0)</f>
        <v>0</v>
      </c>
      <c r="O201">
        <f>IF(M201 &gt;M269,1,0)</f>
        <v>0</v>
      </c>
      <c r="P201">
        <f>(I201/I269)/(J201/J269)</f>
        <v>1</v>
      </c>
    </row>
    <row r="202" spans="1:16">
      <c r="A202" s="1">
        <v>42565</v>
      </c>
      <c r="B202" t="s">
        <v>466</v>
      </c>
      <c r="C202" t="s">
        <v>470</v>
      </c>
      <c r="D202" t="s">
        <v>253</v>
      </c>
      <c r="E202" t="s">
        <v>65</v>
      </c>
      <c r="F202">
        <v>1</v>
      </c>
      <c r="G202" t="s">
        <v>321</v>
      </c>
      <c r="H202" t="s">
        <v>144</v>
      </c>
      <c r="I202">
        <v>6.6799999999999998E-2</v>
      </c>
      <c r="J202">
        <v>6.1699999999999998E-2</v>
      </c>
      <c r="K202">
        <f>I270+I202</f>
        <v>0.12670000000000001</v>
      </c>
      <c r="L202">
        <f>1-J202/I202</f>
        <v>7.634730538922152E-2</v>
      </c>
      <c r="M202">
        <f>(I202-J202)/K202</f>
        <v>4.025256511444357E-2</v>
      </c>
      <c r="N202">
        <f>IF(L202 &gt;L270,1,0)</f>
        <v>0</v>
      </c>
      <c r="O202">
        <f>IF(M202 &gt;M270,1,0)</f>
        <v>0</v>
      </c>
      <c r="P202">
        <f>(I202/I270)/(J202/J270)</f>
        <v>0.98686357327041563</v>
      </c>
    </row>
    <row r="203" spans="1:16">
      <c r="A203" s="1">
        <v>42565</v>
      </c>
      <c r="B203" t="s">
        <v>467</v>
      </c>
      <c r="C203" t="s">
        <v>470</v>
      </c>
      <c r="D203" t="s">
        <v>262</v>
      </c>
      <c r="E203" t="s">
        <v>66</v>
      </c>
      <c r="F203">
        <v>1</v>
      </c>
      <c r="G203" t="s">
        <v>322</v>
      </c>
      <c r="H203" t="s">
        <v>144</v>
      </c>
      <c r="I203">
        <v>4.5600000000000002E-2</v>
      </c>
      <c r="J203">
        <v>2.9100000000000001E-2</v>
      </c>
      <c r="K203">
        <f>I271+I203</f>
        <v>9.5100000000000004E-2</v>
      </c>
      <c r="L203">
        <f>1-J203/I203</f>
        <v>0.36184210526315785</v>
      </c>
      <c r="M203">
        <f>(I203-J203)/K203</f>
        <v>0.17350157728706625</v>
      </c>
      <c r="N203">
        <f>IF(L203 &gt;L271,1,0)</f>
        <v>0</v>
      </c>
      <c r="O203">
        <f>IF(M203 &gt;M271,1,0)</f>
        <v>0</v>
      </c>
      <c r="P203">
        <f>(I203/I271)/(J203/J271)</f>
        <v>0.32606477142559614</v>
      </c>
    </row>
    <row r="204" spans="1:16">
      <c r="A204" s="1">
        <v>42565</v>
      </c>
      <c r="B204" t="s">
        <v>468</v>
      </c>
      <c r="C204" t="s">
        <v>470</v>
      </c>
      <c r="D204" t="s">
        <v>251</v>
      </c>
      <c r="E204" t="s">
        <v>67</v>
      </c>
      <c r="F204">
        <v>1</v>
      </c>
      <c r="G204" t="s">
        <v>323</v>
      </c>
      <c r="H204" t="s">
        <v>144</v>
      </c>
      <c r="I204">
        <v>3.1800000000000002E-2</v>
      </c>
      <c r="J204">
        <v>1.9699999999999999E-2</v>
      </c>
      <c r="K204">
        <f>I272+I204</f>
        <v>8.7800000000000003E-2</v>
      </c>
      <c r="L204">
        <f>1-J204/I204</f>
        <v>0.38050314465408808</v>
      </c>
      <c r="M204">
        <f>(I204-J204)/K204</f>
        <v>0.13781321184510253</v>
      </c>
      <c r="N204">
        <f>IF(L204 &gt;L272,1,0)</f>
        <v>1</v>
      </c>
      <c r="O204">
        <f>IF(M204 &gt;M272,1,0)</f>
        <v>1</v>
      </c>
      <c r="P204">
        <f>(I204/I272)/(J204/J272)</f>
        <v>1.3288433647570703</v>
      </c>
    </row>
    <row r="205" spans="1:16">
      <c r="A205" s="1">
        <v>42565</v>
      </c>
      <c r="B205" t="s">
        <v>469</v>
      </c>
      <c r="C205" t="s">
        <v>470</v>
      </c>
      <c r="D205" t="s">
        <v>270</v>
      </c>
      <c r="E205" t="s">
        <v>68</v>
      </c>
      <c r="F205">
        <v>1</v>
      </c>
      <c r="G205" t="s">
        <v>324</v>
      </c>
      <c r="H205" t="s">
        <v>144</v>
      </c>
      <c r="I205">
        <v>6.7100000000000007E-2</v>
      </c>
      <c r="J205">
        <v>1.7600000000000001E-2</v>
      </c>
      <c r="K205">
        <f>I273+I205</f>
        <v>0.1149</v>
      </c>
      <c r="L205">
        <f>1-J205/I205</f>
        <v>0.73770491803278682</v>
      </c>
      <c r="M205">
        <f>(I205-J205)/K205</f>
        <v>0.43080939947780678</v>
      </c>
      <c r="N205">
        <f>IF(L205 &gt;L273,1,0)</f>
        <v>1</v>
      </c>
      <c r="O205">
        <f>IF(M205 &gt;M273,1,0)</f>
        <v>1</v>
      </c>
      <c r="P205">
        <f>(I205/I273)/(J205/J273)</f>
        <v>2.2492154811715483</v>
      </c>
    </row>
    <row r="206" spans="1:16">
      <c r="A206" s="1">
        <v>42565</v>
      </c>
      <c r="B206" t="s">
        <v>402</v>
      </c>
      <c r="C206" t="s">
        <v>470</v>
      </c>
      <c r="D206" t="s">
        <v>239</v>
      </c>
      <c r="E206" t="s">
        <v>154</v>
      </c>
      <c r="F206">
        <v>1</v>
      </c>
      <c r="G206" t="s">
        <v>223</v>
      </c>
      <c r="H206" t="s">
        <v>144</v>
      </c>
      <c r="I206">
        <v>8.5669999999999996E-2</v>
      </c>
      <c r="J206">
        <v>6.7500000000000004E-2</v>
      </c>
      <c r="K206">
        <f t="shared" ref="K187:K206" si="47">I138+I205</f>
        <v>0.13545000000000001</v>
      </c>
      <c r="L206">
        <f t="shared" ref="L206:L245" si="48">1-J206/I206</f>
        <v>0.21209291467258073</v>
      </c>
      <c r="M206">
        <f t="shared" ref="M206:M245" si="49">(I206-J206)/K206</f>
        <v>0.13414544112218524</v>
      </c>
      <c r="N206">
        <f t="shared" ref="N202:O265" si="50">IF(L206 &gt;L138,1,0)</f>
        <v>1</v>
      </c>
      <c r="O206">
        <f t="shared" ref="O202:O265" si="51">IF(M206 &gt;M138,1,0)</f>
        <v>1</v>
      </c>
      <c r="P206">
        <f t="shared" ref="P206:P245" si="52">(I206/I138)/(J206/J138)</f>
        <v>1.1846966322577146</v>
      </c>
    </row>
    <row r="207" spans="1:16">
      <c r="A207" s="1">
        <v>42557</v>
      </c>
      <c r="B207" t="s">
        <v>403</v>
      </c>
      <c r="C207" t="s">
        <v>470</v>
      </c>
      <c r="D207" t="s">
        <v>242</v>
      </c>
      <c r="E207" t="s">
        <v>155</v>
      </c>
      <c r="F207">
        <v>1</v>
      </c>
      <c r="G207" t="s">
        <v>225</v>
      </c>
      <c r="H207" t="s">
        <v>222</v>
      </c>
      <c r="I207">
        <v>4.1360000000000001E-2</v>
      </c>
      <c r="J207">
        <v>2.3599999999999999E-2</v>
      </c>
      <c r="K207">
        <f t="shared" ref="K207:K245" si="53">I139+I207</f>
        <v>0.10583999999999999</v>
      </c>
      <c r="L207">
        <f t="shared" si="48"/>
        <v>0.42940038684719539</v>
      </c>
      <c r="M207">
        <f t="shared" si="49"/>
        <v>0.16780045351473927</v>
      </c>
      <c r="N207">
        <f t="shared" si="50"/>
        <v>0</v>
      </c>
      <c r="O207">
        <f>IF(M207 &gt;M139,1,0)</f>
        <v>0</v>
      </c>
      <c r="P207" s="5">
        <f t="shared" si="52"/>
        <v>0.84528641123775083</v>
      </c>
    </row>
    <row r="208" spans="1:16">
      <c r="A208" s="1">
        <v>42557</v>
      </c>
      <c r="B208" t="s">
        <v>404</v>
      </c>
      <c r="C208" t="s">
        <v>470</v>
      </c>
      <c r="D208" t="s">
        <v>246</v>
      </c>
      <c r="E208" t="s">
        <v>156</v>
      </c>
      <c r="F208">
        <v>1</v>
      </c>
      <c r="G208" t="s">
        <v>245</v>
      </c>
      <c r="H208" t="s">
        <v>222</v>
      </c>
      <c r="I208">
        <v>7.1940000000000004E-2</v>
      </c>
      <c r="J208">
        <v>6.9199999999999998E-2</v>
      </c>
      <c r="K208">
        <f t="shared" si="53"/>
        <v>0.14718000000000001</v>
      </c>
      <c r="L208">
        <f t="shared" si="48"/>
        <v>3.8087294968028984E-2</v>
      </c>
      <c r="M208">
        <f t="shared" si="49"/>
        <v>1.8616659872265295E-2</v>
      </c>
      <c r="N208">
        <f t="shared" si="50"/>
        <v>0</v>
      </c>
      <c r="O208">
        <f t="shared" si="50"/>
        <v>0</v>
      </c>
      <c r="P208" s="5">
        <f t="shared" si="52"/>
        <v>0.37306054152722851</v>
      </c>
    </row>
    <row r="209" spans="1:16">
      <c r="A209" s="1">
        <v>42557</v>
      </c>
      <c r="B209" t="s">
        <v>405</v>
      </c>
      <c r="C209" t="s">
        <v>470</v>
      </c>
      <c r="D209" t="s">
        <v>247</v>
      </c>
      <c r="E209" t="s">
        <v>157</v>
      </c>
      <c r="F209">
        <v>1</v>
      </c>
      <c r="G209" t="s">
        <v>227</v>
      </c>
      <c r="H209" t="s">
        <v>222</v>
      </c>
      <c r="I209">
        <v>5.5210000000000002E-2</v>
      </c>
      <c r="J209">
        <v>3.1300000000000001E-2</v>
      </c>
      <c r="K209">
        <f t="shared" si="53"/>
        <v>0.1459</v>
      </c>
      <c r="L209">
        <f t="shared" si="48"/>
        <v>0.43307371852925192</v>
      </c>
      <c r="M209">
        <f t="shared" si="49"/>
        <v>0.16387936943111719</v>
      </c>
      <c r="N209">
        <f t="shared" ref="N209" si="54">IF(L209 &gt;L141,1,0)</f>
        <v>1</v>
      </c>
      <c r="O209">
        <f t="shared" ref="O209" si="55">IF(M209 &gt;M141,1,0)</f>
        <v>0</v>
      </c>
      <c r="P209" s="5">
        <f t="shared" si="52"/>
        <v>1.2097744061590987</v>
      </c>
    </row>
    <row r="210" spans="1:16">
      <c r="A210" s="1">
        <v>42557</v>
      </c>
      <c r="B210" t="s">
        <v>406</v>
      </c>
      <c r="C210" t="s">
        <v>470</v>
      </c>
      <c r="D210" t="s">
        <v>250</v>
      </c>
      <c r="E210" t="s">
        <v>158</v>
      </c>
      <c r="F210">
        <v>1</v>
      </c>
      <c r="G210" t="s">
        <v>229</v>
      </c>
      <c r="H210" t="s">
        <v>222</v>
      </c>
      <c r="I210">
        <v>3.5040000000000002E-2</v>
      </c>
      <c r="J210">
        <v>1.7500000000000002E-2</v>
      </c>
      <c r="K210">
        <f t="shared" si="53"/>
        <v>0.13580999999999999</v>
      </c>
      <c r="L210">
        <f t="shared" si="48"/>
        <v>0.50057077625570767</v>
      </c>
      <c r="M210">
        <f t="shared" si="49"/>
        <v>0.12915101980708343</v>
      </c>
      <c r="N210">
        <f>IF(L210 &gt;L142,1,0)</f>
        <v>0</v>
      </c>
      <c r="O210">
        <f>IF(M210 &gt;M142,1,0)</f>
        <v>0</v>
      </c>
      <c r="P210" s="5">
        <f t="shared" si="52"/>
        <v>0.339774592778463</v>
      </c>
    </row>
    <row r="211" spans="1:16">
      <c r="A211" s="1">
        <v>42557</v>
      </c>
      <c r="B211" t="s">
        <v>407</v>
      </c>
      <c r="C211" t="s">
        <v>470</v>
      </c>
      <c r="D211" t="s">
        <v>252</v>
      </c>
      <c r="E211" t="s">
        <v>159</v>
      </c>
      <c r="F211">
        <v>1</v>
      </c>
      <c r="G211" t="s">
        <v>230</v>
      </c>
      <c r="H211" t="s">
        <v>222</v>
      </c>
      <c r="I211">
        <v>8.8109999999999994E-2</v>
      </c>
      <c r="J211">
        <v>2.7699999999999999E-2</v>
      </c>
      <c r="K211">
        <f t="shared" si="53"/>
        <v>0.18007999999999999</v>
      </c>
      <c r="L211">
        <f t="shared" si="48"/>
        <v>0.68562024741800021</v>
      </c>
      <c r="M211">
        <f t="shared" si="49"/>
        <v>0.33546201688138605</v>
      </c>
      <c r="N211">
        <f>IF(L211 &gt;L143,1,0)</f>
        <v>1</v>
      </c>
      <c r="O211">
        <f>IF(M211 &gt;M143,1,0)</f>
        <v>1</v>
      </c>
      <c r="P211" s="5">
        <f t="shared" si="52"/>
        <v>1.3211818796664585</v>
      </c>
    </row>
    <row r="212" spans="1:16">
      <c r="A212" s="1">
        <v>42557</v>
      </c>
      <c r="B212" t="s">
        <v>408</v>
      </c>
      <c r="C212" t="s">
        <v>470</v>
      </c>
      <c r="D212" t="s">
        <v>240</v>
      </c>
      <c r="E212" t="s">
        <v>160</v>
      </c>
      <c r="F212">
        <v>1</v>
      </c>
      <c r="G212" t="s">
        <v>233</v>
      </c>
      <c r="H212" t="s">
        <v>222</v>
      </c>
      <c r="I212">
        <v>6.5159999999999996E-2</v>
      </c>
      <c r="J212">
        <v>3.0300000000000001E-2</v>
      </c>
      <c r="K212">
        <f t="shared" si="53"/>
        <v>0.10446999999999999</v>
      </c>
      <c r="L212">
        <f t="shared" si="48"/>
        <v>0.53499079189686927</v>
      </c>
      <c r="M212">
        <f t="shared" si="49"/>
        <v>0.33368431128553649</v>
      </c>
      <c r="N212">
        <f t="shared" si="50"/>
        <v>1</v>
      </c>
      <c r="O212">
        <f t="shared" si="50"/>
        <v>1</v>
      </c>
      <c r="P212" s="5">
        <f t="shared" si="52"/>
        <v>2.1504950495049502</v>
      </c>
    </row>
    <row r="213" spans="1:16">
      <c r="A213" s="1">
        <v>42557</v>
      </c>
      <c r="B213" t="s">
        <v>409</v>
      </c>
      <c r="C213" t="s">
        <v>470</v>
      </c>
      <c r="D213" t="s">
        <v>240</v>
      </c>
      <c r="E213" t="s">
        <v>161</v>
      </c>
      <c r="F213">
        <v>1</v>
      </c>
      <c r="G213" t="s">
        <v>235</v>
      </c>
      <c r="H213" t="s">
        <v>222</v>
      </c>
      <c r="I213">
        <v>6.3649999999999998E-2</v>
      </c>
      <c r="J213">
        <v>6.08E-2</v>
      </c>
      <c r="K213">
        <f t="shared" si="53"/>
        <v>0.14011999999999999</v>
      </c>
      <c r="L213">
        <f t="shared" si="48"/>
        <v>4.4776119402985093E-2</v>
      </c>
      <c r="M213">
        <f t="shared" si="49"/>
        <v>2.0339708821010553E-2</v>
      </c>
      <c r="N213">
        <f t="shared" si="50"/>
        <v>0</v>
      </c>
      <c r="O213">
        <f t="shared" si="50"/>
        <v>0</v>
      </c>
      <c r="P213" s="5">
        <f t="shared" si="52"/>
        <v>0.97062164901268477</v>
      </c>
    </row>
    <row r="214" spans="1:16">
      <c r="A214" s="1">
        <v>42557</v>
      </c>
      <c r="B214" t="s">
        <v>410</v>
      </c>
      <c r="C214" t="s">
        <v>470</v>
      </c>
      <c r="D214" t="s">
        <v>256</v>
      </c>
      <c r="E214" t="s">
        <v>162</v>
      </c>
      <c r="F214">
        <v>1</v>
      </c>
      <c r="G214" t="s">
        <v>255</v>
      </c>
      <c r="H214" t="s">
        <v>222</v>
      </c>
      <c r="I214">
        <v>7.0290000000000005E-2</v>
      </c>
      <c r="J214">
        <v>6.0100000000000001E-2</v>
      </c>
      <c r="K214">
        <f t="shared" si="53"/>
        <v>0.12028</v>
      </c>
      <c r="L214">
        <f t="shared" si="48"/>
        <v>0.14497083511168019</v>
      </c>
      <c r="M214">
        <f t="shared" si="49"/>
        <v>8.4718989025606956E-2</v>
      </c>
      <c r="N214">
        <f t="shared" si="50"/>
        <v>0</v>
      </c>
      <c r="O214">
        <f t="shared" si="50"/>
        <v>0</v>
      </c>
      <c r="P214" s="5">
        <f t="shared" si="52"/>
        <v>0.40474550816985361</v>
      </c>
    </row>
    <row r="215" spans="1:16">
      <c r="A215" s="1">
        <v>42557</v>
      </c>
      <c r="B215" t="s">
        <v>411</v>
      </c>
      <c r="C215" t="s">
        <v>470</v>
      </c>
      <c r="D215" t="s">
        <v>258</v>
      </c>
      <c r="E215" t="s">
        <v>163</v>
      </c>
      <c r="F215">
        <v>1</v>
      </c>
      <c r="G215" t="s">
        <v>257</v>
      </c>
      <c r="H215" t="s">
        <v>222</v>
      </c>
      <c r="I215">
        <v>5.6009999999999997E-2</v>
      </c>
      <c r="J215">
        <v>1.34E-2</v>
      </c>
      <c r="K215">
        <f t="shared" si="53"/>
        <v>9.597E-2</v>
      </c>
      <c r="L215">
        <f t="shared" si="48"/>
        <v>0.76075700767720045</v>
      </c>
      <c r="M215">
        <f t="shared" si="49"/>
        <v>0.443992914452433</v>
      </c>
      <c r="N215">
        <f t="shared" si="50"/>
        <v>1</v>
      </c>
      <c r="O215">
        <f t="shared" si="50"/>
        <v>1</v>
      </c>
      <c r="P215" s="5">
        <f t="shared" si="52"/>
        <v>1.1506095647886692</v>
      </c>
    </row>
    <row r="216" spans="1:16">
      <c r="A216" s="1">
        <v>42557</v>
      </c>
      <c r="B216" t="s">
        <v>412</v>
      </c>
      <c r="C216" t="s">
        <v>470</v>
      </c>
      <c r="D216" s="3" t="s">
        <v>326</v>
      </c>
      <c r="E216" t="s">
        <v>164</v>
      </c>
      <c r="F216">
        <v>1</v>
      </c>
      <c r="G216" t="s">
        <v>325</v>
      </c>
      <c r="H216" t="s">
        <v>222</v>
      </c>
      <c r="I216">
        <v>4.5130000000000003E-2</v>
      </c>
      <c r="J216">
        <v>3.95E-2</v>
      </c>
      <c r="K216">
        <f t="shared" si="53"/>
        <v>0.13663</v>
      </c>
      <c r="L216">
        <f t="shared" si="48"/>
        <v>0.12475072014181265</v>
      </c>
      <c r="M216">
        <f t="shared" si="49"/>
        <v>4.1206177267071674E-2</v>
      </c>
      <c r="N216">
        <f t="shared" si="50"/>
        <v>0</v>
      </c>
      <c r="O216">
        <f t="shared" si="50"/>
        <v>0</v>
      </c>
      <c r="P216" s="5">
        <f t="shared" si="52"/>
        <v>0.76168776371308022</v>
      </c>
    </row>
    <row r="217" spans="1:16">
      <c r="A217" s="1">
        <v>42557</v>
      </c>
      <c r="B217" t="s">
        <v>413</v>
      </c>
      <c r="C217" t="s">
        <v>470</v>
      </c>
      <c r="D217" t="s">
        <v>252</v>
      </c>
      <c r="E217" t="s">
        <v>165</v>
      </c>
      <c r="F217">
        <v>1</v>
      </c>
      <c r="G217" t="s">
        <v>327</v>
      </c>
      <c r="H217" t="s">
        <v>222</v>
      </c>
      <c r="I217">
        <v>0.10492</v>
      </c>
      <c r="J217">
        <v>9.2499999999999999E-2</v>
      </c>
      <c r="K217">
        <f t="shared" si="53"/>
        <v>0.15193000000000001</v>
      </c>
      <c r="L217">
        <f t="shared" si="48"/>
        <v>0.11837590545177279</v>
      </c>
      <c r="M217">
        <f t="shared" si="49"/>
        <v>8.1748173500954383E-2</v>
      </c>
      <c r="N217">
        <f>IF(L217 &gt;L149,1,0)</f>
        <v>0</v>
      </c>
      <c r="O217">
        <f>IF(M217 &gt;M149,1,0)</f>
        <v>0</v>
      </c>
      <c r="P217" s="5">
        <f t="shared" si="52"/>
        <v>0.33055738572011706</v>
      </c>
    </row>
    <row r="218" spans="1:16">
      <c r="A218" s="1">
        <v>42557</v>
      </c>
      <c r="B218" t="s">
        <v>414</v>
      </c>
      <c r="C218" t="s">
        <v>470</v>
      </c>
      <c r="D218" s="3" t="s">
        <v>329</v>
      </c>
      <c r="E218" t="s">
        <v>166</v>
      </c>
      <c r="F218">
        <v>1</v>
      </c>
      <c r="G218" t="s">
        <v>328</v>
      </c>
      <c r="H218" t="s">
        <v>222</v>
      </c>
      <c r="I218">
        <v>5.9229999999999998E-2</v>
      </c>
      <c r="J218">
        <v>8.8999999999999999E-3</v>
      </c>
      <c r="K218">
        <f t="shared" si="53"/>
        <v>0.10730999999999999</v>
      </c>
      <c r="L218">
        <f t="shared" si="48"/>
        <v>0.84973830828971808</v>
      </c>
      <c r="M218">
        <f t="shared" si="49"/>
        <v>0.46901500326157863</v>
      </c>
      <c r="N218">
        <f t="shared" si="50"/>
        <v>1</v>
      </c>
      <c r="O218">
        <f t="shared" si="50"/>
        <v>1</v>
      </c>
      <c r="P218" s="5">
        <f t="shared" si="52"/>
        <v>4.6231047505094507</v>
      </c>
    </row>
    <row r="219" spans="1:16">
      <c r="A219" s="1">
        <v>42557</v>
      </c>
      <c r="B219" t="s">
        <v>415</v>
      </c>
      <c r="C219" t="s">
        <v>470</v>
      </c>
      <c r="D219" t="s">
        <v>331</v>
      </c>
      <c r="E219" t="s">
        <v>167</v>
      </c>
      <c r="F219">
        <v>1</v>
      </c>
      <c r="G219" t="s">
        <v>330</v>
      </c>
      <c r="H219" t="s">
        <v>222</v>
      </c>
      <c r="I219">
        <v>7.2800000000000004E-2</v>
      </c>
      <c r="J219">
        <v>6.5299999999999997E-2</v>
      </c>
      <c r="K219">
        <f t="shared" si="53"/>
        <v>0.19906000000000001</v>
      </c>
      <c r="L219">
        <f t="shared" si="48"/>
        <v>0.1030219780219781</v>
      </c>
      <c r="M219">
        <f t="shared" si="49"/>
        <v>3.7677082286747744E-2</v>
      </c>
      <c r="N219">
        <f t="shared" si="50"/>
        <v>0</v>
      </c>
      <c r="O219">
        <f t="shared" si="50"/>
        <v>0</v>
      </c>
      <c r="P219" s="5">
        <f t="shared" si="52"/>
        <v>0.76289743641369123</v>
      </c>
    </row>
    <row r="220" spans="1:16">
      <c r="A220" s="1">
        <v>42557</v>
      </c>
      <c r="B220" t="s">
        <v>416</v>
      </c>
      <c r="C220" t="s">
        <v>470</v>
      </c>
      <c r="D220" s="4" t="s">
        <v>333</v>
      </c>
      <c r="E220" t="s">
        <v>168</v>
      </c>
      <c r="F220">
        <v>1</v>
      </c>
      <c r="G220" t="s">
        <v>332</v>
      </c>
      <c r="H220" t="s">
        <v>222</v>
      </c>
      <c r="I220">
        <v>6.9699999999999998E-2</v>
      </c>
      <c r="J220">
        <v>1.8100000000000002E-2</v>
      </c>
      <c r="K220">
        <f t="shared" si="53"/>
        <v>0.14265</v>
      </c>
      <c r="L220">
        <f t="shared" si="48"/>
        <v>0.74031563845050208</v>
      </c>
      <c r="M220">
        <f t="shared" si="49"/>
        <v>0.36172450052576233</v>
      </c>
      <c r="N220">
        <f t="shared" si="50"/>
        <v>1</v>
      </c>
      <c r="O220">
        <f t="shared" si="50"/>
        <v>1</v>
      </c>
      <c r="P220" s="5">
        <f t="shared" si="52"/>
        <v>1.388304257438115</v>
      </c>
    </row>
    <row r="221" spans="1:16">
      <c r="A221" s="1">
        <v>42557</v>
      </c>
      <c r="B221" t="s">
        <v>417</v>
      </c>
      <c r="C221" t="s">
        <v>470</v>
      </c>
      <c r="D221" s="4" t="s">
        <v>335</v>
      </c>
      <c r="E221" t="s">
        <v>169</v>
      </c>
      <c r="F221">
        <v>1</v>
      </c>
      <c r="G221" t="s">
        <v>334</v>
      </c>
      <c r="H221" t="s">
        <v>222</v>
      </c>
      <c r="I221">
        <v>3.4959999999999998E-2</v>
      </c>
      <c r="J221">
        <v>7.6E-3</v>
      </c>
      <c r="K221">
        <f t="shared" si="53"/>
        <v>6.9419999999999996E-2</v>
      </c>
      <c r="L221">
        <f t="shared" si="48"/>
        <v>0.78260869565217384</v>
      </c>
      <c r="M221">
        <f t="shared" si="49"/>
        <v>0.39412273120138291</v>
      </c>
      <c r="N221">
        <f t="shared" si="50"/>
        <v>1</v>
      </c>
      <c r="O221">
        <f t="shared" si="50"/>
        <v>1</v>
      </c>
      <c r="P221" s="5">
        <f t="shared" si="52"/>
        <v>1.0145095763203715</v>
      </c>
    </row>
    <row r="222" spans="1:16">
      <c r="A222" s="1">
        <v>42557</v>
      </c>
      <c r="B222" t="s">
        <v>418</v>
      </c>
      <c r="C222" t="s">
        <v>470</v>
      </c>
      <c r="D222" s="4" t="s">
        <v>337</v>
      </c>
      <c r="E222" t="s">
        <v>170</v>
      </c>
      <c r="F222">
        <v>1</v>
      </c>
      <c r="G222" t="s">
        <v>336</v>
      </c>
      <c r="H222" t="s">
        <v>222</v>
      </c>
      <c r="I222">
        <v>3.0210000000000001E-2</v>
      </c>
      <c r="J222">
        <v>8.2000000000000007E-3</v>
      </c>
      <c r="K222">
        <f t="shared" si="53"/>
        <v>9.2409999999999992E-2</v>
      </c>
      <c r="L222">
        <f t="shared" si="48"/>
        <v>0.72856669976828869</v>
      </c>
      <c r="M222">
        <f t="shared" si="49"/>
        <v>0.23817768639757605</v>
      </c>
      <c r="N222">
        <f t="shared" si="50"/>
        <v>0</v>
      </c>
      <c r="O222">
        <f t="shared" si="50"/>
        <v>0</v>
      </c>
      <c r="P222" s="5">
        <f t="shared" si="52"/>
        <v>0.85884440436044229</v>
      </c>
    </row>
    <row r="223" spans="1:16">
      <c r="A223" s="1">
        <v>42557</v>
      </c>
      <c r="B223" t="s">
        <v>419</v>
      </c>
      <c r="C223" t="s">
        <v>470</v>
      </c>
      <c r="D223" s="4" t="s">
        <v>339</v>
      </c>
      <c r="E223" t="s">
        <v>171</v>
      </c>
      <c r="F223">
        <v>1</v>
      </c>
      <c r="G223" t="s">
        <v>338</v>
      </c>
      <c r="H223" t="s">
        <v>222</v>
      </c>
      <c r="I223">
        <v>9.5729999999999996E-2</v>
      </c>
      <c r="J223">
        <v>5.2999999999999999E-2</v>
      </c>
      <c r="K223">
        <f t="shared" si="53"/>
        <v>0.21564</v>
      </c>
      <c r="L223">
        <f t="shared" si="48"/>
        <v>0.4463595529092238</v>
      </c>
      <c r="M223">
        <f t="shared" si="49"/>
        <v>0.19815433129289556</v>
      </c>
      <c r="N223">
        <f t="shared" si="50"/>
        <v>1</v>
      </c>
      <c r="O223">
        <f t="shared" si="50"/>
        <v>1</v>
      </c>
      <c r="P223" s="5">
        <f t="shared" si="52"/>
        <v>1.6253175730854743</v>
      </c>
    </row>
    <row r="224" spans="1:16">
      <c r="A224" s="1">
        <v>42557</v>
      </c>
      <c r="B224" t="s">
        <v>420</v>
      </c>
      <c r="C224" t="s">
        <v>470</v>
      </c>
      <c r="D224" s="3" t="s">
        <v>341</v>
      </c>
      <c r="E224" t="s">
        <v>172</v>
      </c>
      <c r="F224">
        <v>1</v>
      </c>
      <c r="G224" t="s">
        <v>340</v>
      </c>
      <c r="H224" t="s">
        <v>222</v>
      </c>
      <c r="I224">
        <v>3.6880000000000003E-2</v>
      </c>
      <c r="J224">
        <v>1.8800000000000001E-2</v>
      </c>
      <c r="K224">
        <f t="shared" si="53"/>
        <v>0.13114000000000001</v>
      </c>
      <c r="L224">
        <f t="shared" si="48"/>
        <v>0.49023861171366601</v>
      </c>
      <c r="M224">
        <f t="shared" si="49"/>
        <v>0.13786792740582585</v>
      </c>
      <c r="N224">
        <f t="shared" si="50"/>
        <v>0</v>
      </c>
      <c r="O224">
        <f t="shared" si="50"/>
        <v>0</v>
      </c>
      <c r="P224" s="5">
        <f t="shared" si="52"/>
        <v>0.46201768760919326</v>
      </c>
    </row>
    <row r="225" spans="1:16">
      <c r="A225" s="1">
        <v>42557</v>
      </c>
      <c r="B225" t="s">
        <v>421</v>
      </c>
      <c r="C225" t="s">
        <v>470</v>
      </c>
      <c r="D225" s="4" t="s">
        <v>242</v>
      </c>
      <c r="E225" t="s">
        <v>173</v>
      </c>
      <c r="F225">
        <v>1</v>
      </c>
      <c r="G225" t="s">
        <v>342</v>
      </c>
      <c r="H225" t="s">
        <v>222</v>
      </c>
      <c r="I225">
        <v>7.263E-2</v>
      </c>
      <c r="J225">
        <v>1.84E-2</v>
      </c>
      <c r="K225">
        <f t="shared" si="53"/>
        <v>0.12323000000000001</v>
      </c>
      <c r="L225">
        <f t="shared" si="48"/>
        <v>0.74666115930056454</v>
      </c>
      <c r="M225">
        <f t="shared" si="49"/>
        <v>0.44007141118234194</v>
      </c>
      <c r="N225">
        <f t="shared" si="50"/>
        <v>1</v>
      </c>
      <c r="O225">
        <f t="shared" si="50"/>
        <v>1</v>
      </c>
      <c r="P225" s="5">
        <f t="shared" si="52"/>
        <v>1.2559535573122531</v>
      </c>
    </row>
    <row r="226" spans="1:16">
      <c r="A226" s="1">
        <v>42557</v>
      </c>
      <c r="B226" t="s">
        <v>422</v>
      </c>
      <c r="C226" t="s">
        <v>470</v>
      </c>
      <c r="D226" s="4" t="s">
        <v>246</v>
      </c>
      <c r="E226" t="s">
        <v>174</v>
      </c>
      <c r="F226">
        <v>1</v>
      </c>
      <c r="G226" t="s">
        <v>343</v>
      </c>
      <c r="H226" t="s">
        <v>222</v>
      </c>
      <c r="I226">
        <v>7.3359999999999995E-2</v>
      </c>
      <c r="J226">
        <v>4.4299999999999999E-2</v>
      </c>
      <c r="K226">
        <f t="shared" si="53"/>
        <v>0.10441</v>
      </c>
      <c r="L226">
        <f t="shared" si="48"/>
        <v>0.39612868047982552</v>
      </c>
      <c r="M226">
        <f t="shared" si="49"/>
        <v>0.27832583085911305</v>
      </c>
      <c r="N226">
        <f t="shared" si="50"/>
        <v>1</v>
      </c>
      <c r="O226">
        <f t="shared" si="50"/>
        <v>1</v>
      </c>
      <c r="P226" s="5">
        <f t="shared" si="52"/>
        <v>1.562649625776527</v>
      </c>
    </row>
    <row r="227" spans="1:16">
      <c r="A227" s="1">
        <v>42557</v>
      </c>
      <c r="B227" t="s">
        <v>423</v>
      </c>
      <c r="C227" t="s">
        <v>470</v>
      </c>
      <c r="D227" s="4" t="s">
        <v>335</v>
      </c>
      <c r="E227" t="s">
        <v>175</v>
      </c>
      <c r="F227">
        <v>1</v>
      </c>
      <c r="G227" t="s">
        <v>344</v>
      </c>
      <c r="H227" t="s">
        <v>222</v>
      </c>
      <c r="I227">
        <v>6.5589999999999996E-2</v>
      </c>
      <c r="J227">
        <v>1.9099999999999999E-2</v>
      </c>
      <c r="K227">
        <f t="shared" si="53"/>
        <v>0.12931999999999999</v>
      </c>
      <c r="L227">
        <f t="shared" si="48"/>
        <v>0.70879707272450077</v>
      </c>
      <c r="M227">
        <f t="shared" si="49"/>
        <v>0.35949582431178473</v>
      </c>
      <c r="N227">
        <f t="shared" si="50"/>
        <v>0</v>
      </c>
      <c r="O227">
        <f t="shared" si="50"/>
        <v>0</v>
      </c>
      <c r="P227" s="5">
        <f t="shared" si="52"/>
        <v>0.81364936992860115</v>
      </c>
    </row>
    <row r="228" spans="1:16">
      <c r="A228" s="1">
        <v>42557</v>
      </c>
      <c r="B228" t="s">
        <v>424</v>
      </c>
      <c r="C228" t="s">
        <v>470</v>
      </c>
      <c r="D228" s="4" t="s">
        <v>252</v>
      </c>
      <c r="E228" t="s">
        <v>176</v>
      </c>
      <c r="F228">
        <v>1</v>
      </c>
      <c r="G228" t="s">
        <v>345</v>
      </c>
      <c r="H228" t="s">
        <v>222</v>
      </c>
      <c r="I228">
        <v>8.0060000000000006E-2</v>
      </c>
      <c r="J228">
        <v>2.4199999999999999E-2</v>
      </c>
      <c r="K228">
        <f t="shared" si="53"/>
        <v>0.10441</v>
      </c>
      <c r="L228">
        <f t="shared" si="48"/>
        <v>0.69772670497127165</v>
      </c>
      <c r="M228">
        <f t="shared" si="49"/>
        <v>0.53500622545733167</v>
      </c>
      <c r="N228">
        <f t="shared" si="50"/>
        <v>0</v>
      </c>
      <c r="O228">
        <f t="shared" si="50"/>
        <v>1</v>
      </c>
      <c r="P228" s="5">
        <f t="shared" si="52"/>
        <v>0.57062467120335336</v>
      </c>
    </row>
    <row r="229" spans="1:16">
      <c r="A229" s="1">
        <v>42557</v>
      </c>
      <c r="B229" t="s">
        <v>425</v>
      </c>
      <c r="C229" t="s">
        <v>470</v>
      </c>
      <c r="D229" s="4" t="s">
        <v>239</v>
      </c>
      <c r="E229" t="s">
        <v>177</v>
      </c>
      <c r="F229">
        <v>1</v>
      </c>
      <c r="G229" t="s">
        <v>346</v>
      </c>
      <c r="H229" t="s">
        <v>222</v>
      </c>
      <c r="I229">
        <v>0.11695999999999999</v>
      </c>
      <c r="J229">
        <v>0.1087</v>
      </c>
      <c r="K229">
        <f t="shared" si="53"/>
        <v>0.17535000000000001</v>
      </c>
      <c r="L229">
        <f t="shared" si="48"/>
        <v>7.0622435020519791E-2</v>
      </c>
      <c r="M229">
        <f t="shared" si="49"/>
        <v>4.7105788423153633E-2</v>
      </c>
      <c r="N229">
        <f t="shared" si="50"/>
        <v>0</v>
      </c>
      <c r="O229">
        <f t="shared" si="50"/>
        <v>0</v>
      </c>
      <c r="P229" s="5">
        <f t="shared" si="52"/>
        <v>0.5491431926898297</v>
      </c>
    </row>
    <row r="230" spans="1:16">
      <c r="A230" s="1">
        <v>42557</v>
      </c>
      <c r="B230" t="s">
        <v>426</v>
      </c>
      <c r="C230" t="s">
        <v>470</v>
      </c>
      <c r="D230" s="4" t="s">
        <v>339</v>
      </c>
      <c r="E230" t="s">
        <v>178</v>
      </c>
      <c r="F230">
        <v>1</v>
      </c>
      <c r="G230" t="s">
        <v>347</v>
      </c>
      <c r="H230" t="s">
        <v>222</v>
      </c>
      <c r="I230">
        <v>6.2E-2</v>
      </c>
      <c r="J230">
        <v>3.4299999999999997E-2</v>
      </c>
      <c r="K230">
        <f t="shared" si="53"/>
        <v>0.1147</v>
      </c>
      <c r="L230">
        <f t="shared" si="48"/>
        <v>0.4467741935483871</v>
      </c>
      <c r="M230">
        <f t="shared" si="49"/>
        <v>0.24149956408020928</v>
      </c>
      <c r="N230">
        <f t="shared" si="50"/>
        <v>1</v>
      </c>
      <c r="O230">
        <f t="shared" si="50"/>
        <v>1</v>
      </c>
      <c r="P230" s="5">
        <f t="shared" si="52"/>
        <v>1.1764705882352942</v>
      </c>
    </row>
    <row r="231" spans="1:16">
      <c r="A231" s="1">
        <v>42557</v>
      </c>
      <c r="B231" t="s">
        <v>427</v>
      </c>
      <c r="C231" t="s">
        <v>470</v>
      </c>
      <c r="D231" s="4" t="s">
        <v>349</v>
      </c>
      <c r="E231" t="s">
        <v>179</v>
      </c>
      <c r="F231">
        <v>1</v>
      </c>
      <c r="G231" t="s">
        <v>348</v>
      </c>
      <c r="H231" t="s">
        <v>222</v>
      </c>
      <c r="I231">
        <v>5.8599999999999999E-2</v>
      </c>
      <c r="J231">
        <v>2.52E-2</v>
      </c>
      <c r="K231">
        <f t="shared" si="53"/>
        <v>0.12040000000000001</v>
      </c>
      <c r="L231">
        <f t="shared" si="48"/>
        <v>0.56996587030716728</v>
      </c>
      <c r="M231">
        <f t="shared" si="49"/>
        <v>0.27740863787375414</v>
      </c>
      <c r="N231">
        <f t="shared" si="50"/>
        <v>1</v>
      </c>
      <c r="O231">
        <f t="shared" si="50"/>
        <v>1</v>
      </c>
      <c r="P231" s="5">
        <f t="shared" si="52"/>
        <v>2.005560692453896</v>
      </c>
    </row>
    <row r="232" spans="1:16">
      <c r="A232" s="1">
        <v>42559</v>
      </c>
      <c r="B232" t="s">
        <v>428</v>
      </c>
      <c r="C232" t="s">
        <v>470</v>
      </c>
      <c r="D232" s="4" t="s">
        <v>252</v>
      </c>
      <c r="E232" t="s">
        <v>180</v>
      </c>
      <c r="F232">
        <v>1</v>
      </c>
      <c r="G232" t="s">
        <v>350</v>
      </c>
      <c r="H232" t="s">
        <v>222</v>
      </c>
      <c r="I232">
        <v>0.1148</v>
      </c>
      <c r="J232">
        <v>0.1008</v>
      </c>
      <c r="K232">
        <f t="shared" si="53"/>
        <v>0.17019999999999999</v>
      </c>
      <c r="L232">
        <f t="shared" si="48"/>
        <v>0.12195121951219512</v>
      </c>
      <c r="M232">
        <f t="shared" si="49"/>
        <v>8.2256169212690952E-2</v>
      </c>
      <c r="N232">
        <f t="shared" si="50"/>
        <v>0</v>
      </c>
      <c r="O232">
        <f t="shared" si="50"/>
        <v>0</v>
      </c>
      <c r="P232" s="5">
        <f t="shared" si="52"/>
        <v>0.66606498194945851</v>
      </c>
    </row>
    <row r="233" spans="1:16">
      <c r="A233" s="1">
        <v>42559</v>
      </c>
      <c r="B233" t="s">
        <v>429</v>
      </c>
      <c r="C233" t="s">
        <v>470</v>
      </c>
      <c r="D233" s="4" t="s">
        <v>352</v>
      </c>
      <c r="E233" t="s">
        <v>181</v>
      </c>
      <c r="F233">
        <v>1</v>
      </c>
      <c r="G233" t="s">
        <v>351</v>
      </c>
      <c r="H233" t="s">
        <v>222</v>
      </c>
      <c r="I233">
        <v>0.11260000000000001</v>
      </c>
      <c r="J233">
        <v>5.5300000000000002E-2</v>
      </c>
      <c r="K233">
        <f t="shared" si="53"/>
        <v>0.1694</v>
      </c>
      <c r="L233">
        <f t="shared" si="48"/>
        <v>0.50888099467140324</v>
      </c>
      <c r="M233">
        <f t="shared" si="49"/>
        <v>0.33825265643447466</v>
      </c>
      <c r="N233">
        <f t="shared" si="50"/>
        <v>1</v>
      </c>
      <c r="O233">
        <f t="shared" si="50"/>
        <v>1</v>
      </c>
      <c r="P233" s="5">
        <f t="shared" si="52"/>
        <v>1.1901535797060845</v>
      </c>
    </row>
    <row r="234" spans="1:16">
      <c r="A234" s="1">
        <v>42559</v>
      </c>
      <c r="B234" t="s">
        <v>430</v>
      </c>
      <c r="C234" t="s">
        <v>470</v>
      </c>
      <c r="D234" s="4" t="s">
        <v>239</v>
      </c>
      <c r="E234" t="s">
        <v>182</v>
      </c>
      <c r="F234">
        <v>1</v>
      </c>
      <c r="G234" t="s">
        <v>353</v>
      </c>
      <c r="H234" t="s">
        <v>222</v>
      </c>
      <c r="I234">
        <v>0.1263</v>
      </c>
      <c r="J234">
        <v>0.1142</v>
      </c>
      <c r="K234">
        <f t="shared" si="53"/>
        <v>0.17909999999999998</v>
      </c>
      <c r="L234">
        <f t="shared" si="48"/>
        <v>9.5803642121931931E-2</v>
      </c>
      <c r="M234">
        <f t="shared" si="49"/>
        <v>6.7560022333891689E-2</v>
      </c>
      <c r="N234">
        <f t="shared" si="50"/>
        <v>0</v>
      </c>
      <c r="O234">
        <f t="shared" si="50"/>
        <v>1</v>
      </c>
      <c r="P234" s="5">
        <f t="shared" si="52"/>
        <v>0.87973650692564886</v>
      </c>
    </row>
    <row r="235" spans="1:16">
      <c r="A235" s="1">
        <v>42559</v>
      </c>
      <c r="B235" t="s">
        <v>431</v>
      </c>
      <c r="C235" t="s">
        <v>470</v>
      </c>
      <c r="D235" s="4" t="s">
        <v>357</v>
      </c>
      <c r="E235" t="s">
        <v>183</v>
      </c>
      <c r="F235">
        <v>1</v>
      </c>
      <c r="G235" t="s">
        <v>354</v>
      </c>
      <c r="H235" t="s">
        <v>222</v>
      </c>
      <c r="I235">
        <v>0.79</v>
      </c>
      <c r="J235">
        <v>6.8699999999999997E-2</v>
      </c>
      <c r="K235">
        <f t="shared" si="53"/>
        <v>0.90739999999999998</v>
      </c>
      <c r="L235">
        <f t="shared" si="48"/>
        <v>0.91303797468354431</v>
      </c>
      <c r="M235">
        <f t="shared" si="49"/>
        <v>0.79490852986554994</v>
      </c>
      <c r="N235">
        <f t="shared" si="50"/>
        <v>1</v>
      </c>
      <c r="O235">
        <f t="shared" si="50"/>
        <v>1</v>
      </c>
      <c r="P235" s="5">
        <f t="shared" si="52"/>
        <v>5.9455351142785586</v>
      </c>
    </row>
    <row r="236" spans="1:16">
      <c r="A236" s="1">
        <v>42559</v>
      </c>
      <c r="B236" t="s">
        <v>432</v>
      </c>
      <c r="C236" t="s">
        <v>470</v>
      </c>
      <c r="D236" s="4" t="s">
        <v>358</v>
      </c>
      <c r="E236" t="s">
        <v>184</v>
      </c>
      <c r="F236">
        <v>1</v>
      </c>
      <c r="G236" t="s">
        <v>355</v>
      </c>
      <c r="H236" t="s">
        <v>222</v>
      </c>
      <c r="I236">
        <v>0.1115</v>
      </c>
      <c r="J236">
        <v>8.6699999999999999E-2</v>
      </c>
      <c r="K236">
        <f t="shared" si="53"/>
        <v>0.20429999999999998</v>
      </c>
      <c r="L236">
        <f t="shared" si="48"/>
        <v>0.22242152466367715</v>
      </c>
      <c r="M236">
        <f t="shared" si="49"/>
        <v>0.12139011257953991</v>
      </c>
      <c r="N236">
        <f>IF(L236 &gt;L168,1,0)</f>
        <v>0</v>
      </c>
      <c r="O236">
        <f>IF(M236 &gt;M168,1,0)</f>
        <v>0</v>
      </c>
      <c r="P236" s="5">
        <f t="shared" si="52"/>
        <v>0.64163609155629797</v>
      </c>
    </row>
    <row r="237" spans="1:16">
      <c r="A237" s="1">
        <v>42559</v>
      </c>
      <c r="B237" t="s">
        <v>433</v>
      </c>
      <c r="C237" t="s">
        <v>470</v>
      </c>
      <c r="D237" s="4" t="s">
        <v>359</v>
      </c>
      <c r="E237" t="s">
        <v>185</v>
      </c>
      <c r="F237">
        <v>1</v>
      </c>
      <c r="G237" t="s">
        <v>356</v>
      </c>
      <c r="H237" t="s">
        <v>222</v>
      </c>
      <c r="I237">
        <v>0.1003</v>
      </c>
      <c r="J237">
        <v>7.0800000000000002E-2</v>
      </c>
      <c r="K237">
        <f t="shared" si="53"/>
        <v>0.19869999999999999</v>
      </c>
      <c r="L237">
        <f t="shared" si="48"/>
        <v>0.29411764705882348</v>
      </c>
      <c r="M237">
        <f t="shared" si="49"/>
        <v>0.14846502264720685</v>
      </c>
      <c r="N237">
        <f t="shared" si="50"/>
        <v>1</v>
      </c>
      <c r="O237">
        <f t="shared" si="50"/>
        <v>1</v>
      </c>
      <c r="P237" s="5">
        <f t="shared" si="52"/>
        <v>1.1215277777777777</v>
      </c>
    </row>
    <row r="238" spans="1:16">
      <c r="A238" s="1">
        <v>42559</v>
      </c>
      <c r="B238" t="s">
        <v>434</v>
      </c>
      <c r="C238" t="s">
        <v>470</v>
      </c>
      <c r="D238" s="4" t="s">
        <v>252</v>
      </c>
      <c r="E238" t="s">
        <v>186</v>
      </c>
      <c r="F238">
        <v>1</v>
      </c>
      <c r="G238" t="s">
        <v>360</v>
      </c>
      <c r="H238" t="s">
        <v>222</v>
      </c>
      <c r="I238">
        <v>0.1021</v>
      </c>
      <c r="J238" s="2">
        <v>0.1021</v>
      </c>
      <c r="K238">
        <f t="shared" si="53"/>
        <v>0.26119999999999999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0"/>
        <v>0</v>
      </c>
      <c r="P238" s="5">
        <f t="shared" si="52"/>
        <v>0.57385292269013211</v>
      </c>
    </row>
    <row r="239" spans="1:16">
      <c r="A239" s="1">
        <v>42559</v>
      </c>
      <c r="B239" t="s">
        <v>435</v>
      </c>
      <c r="C239" t="s">
        <v>470</v>
      </c>
      <c r="D239" s="4" t="s">
        <v>247</v>
      </c>
      <c r="E239" t="s">
        <v>187</v>
      </c>
      <c r="F239">
        <v>1</v>
      </c>
      <c r="G239" t="s">
        <v>361</v>
      </c>
      <c r="H239" t="s">
        <v>222</v>
      </c>
      <c r="I239">
        <v>6.4199999999999993E-2</v>
      </c>
      <c r="J239">
        <v>5.4199999999999998E-2</v>
      </c>
      <c r="K239">
        <f t="shared" si="53"/>
        <v>0.10599999999999998</v>
      </c>
      <c r="L239">
        <f t="shared" si="48"/>
        <v>0.15576323987538931</v>
      </c>
      <c r="M239">
        <f t="shared" si="49"/>
        <v>9.4339622641509399E-2</v>
      </c>
      <c r="N239">
        <f t="shared" si="50"/>
        <v>0</v>
      </c>
      <c r="O239">
        <f t="shared" si="50"/>
        <v>1</v>
      </c>
      <c r="P239" s="5">
        <f t="shared" si="52"/>
        <v>0.9691378731969138</v>
      </c>
    </row>
    <row r="240" spans="1:16">
      <c r="A240" s="1">
        <v>42559</v>
      </c>
      <c r="B240" t="s">
        <v>436</v>
      </c>
      <c r="C240" t="s">
        <v>470</v>
      </c>
      <c r="D240" s="4" t="s">
        <v>365</v>
      </c>
      <c r="E240" t="s">
        <v>188</v>
      </c>
      <c r="F240">
        <v>1</v>
      </c>
      <c r="G240" t="s">
        <v>362</v>
      </c>
      <c r="H240" t="s">
        <v>222</v>
      </c>
      <c r="I240">
        <v>5.7500000000000002E-2</v>
      </c>
      <c r="J240">
        <v>5.21E-2</v>
      </c>
      <c r="K240">
        <f t="shared" si="53"/>
        <v>9.0200000000000002E-2</v>
      </c>
      <c r="L240">
        <f t="shared" si="48"/>
        <v>9.3913043478260905E-2</v>
      </c>
      <c r="M240">
        <f t="shared" si="49"/>
        <v>5.9866962305986718E-2</v>
      </c>
      <c r="N240">
        <f t="shared" si="50"/>
        <v>0</v>
      </c>
      <c r="O240">
        <f t="shared" si="50"/>
        <v>0</v>
      </c>
      <c r="P240" s="5">
        <f t="shared" si="52"/>
        <v>0.85726695897679728</v>
      </c>
    </row>
    <row r="241" spans="1:16">
      <c r="A241" s="1">
        <v>42563</v>
      </c>
      <c r="B241" t="s">
        <v>437</v>
      </c>
      <c r="C241" t="s">
        <v>470</v>
      </c>
      <c r="D241" s="4" t="s">
        <v>333</v>
      </c>
      <c r="E241" t="s">
        <v>189</v>
      </c>
      <c r="F241">
        <v>1</v>
      </c>
      <c r="G241" t="s">
        <v>363</v>
      </c>
      <c r="H241" t="s">
        <v>222</v>
      </c>
      <c r="I241">
        <v>9.1600000000000001E-2</v>
      </c>
      <c r="J241">
        <v>6.6699999999999995E-2</v>
      </c>
      <c r="K241">
        <f t="shared" si="53"/>
        <v>0.1273</v>
      </c>
      <c r="L241">
        <f t="shared" si="48"/>
        <v>0.27183406113537123</v>
      </c>
      <c r="M241">
        <f t="shared" si="49"/>
        <v>0.19560094265514538</v>
      </c>
      <c r="N241">
        <f t="shared" si="50"/>
        <v>0</v>
      </c>
      <c r="O241">
        <f t="shared" si="50"/>
        <v>1</v>
      </c>
      <c r="P241" s="5">
        <f t="shared" si="52"/>
        <v>0.66549918318151846</v>
      </c>
    </row>
    <row r="242" spans="1:16">
      <c r="A242" s="1">
        <v>42563</v>
      </c>
      <c r="B242" t="s">
        <v>438</v>
      </c>
      <c r="C242" t="s">
        <v>470</v>
      </c>
      <c r="D242" s="4" t="s">
        <v>359</v>
      </c>
      <c r="E242" t="s">
        <v>190</v>
      </c>
      <c r="F242">
        <v>1</v>
      </c>
      <c r="G242" t="s">
        <v>364</v>
      </c>
      <c r="H242" t="s">
        <v>222</v>
      </c>
      <c r="I242">
        <v>8.3199999999999996E-2</v>
      </c>
      <c r="J242">
        <v>4.0599999999999997E-2</v>
      </c>
      <c r="K242">
        <f t="shared" si="53"/>
        <v>0.12029999999999999</v>
      </c>
      <c r="L242">
        <f t="shared" si="48"/>
        <v>0.51201923076923084</v>
      </c>
      <c r="M242">
        <f t="shared" si="49"/>
        <v>0.35411471321695764</v>
      </c>
      <c r="N242">
        <f t="shared" si="50"/>
        <v>1</v>
      </c>
      <c r="O242">
        <f t="shared" si="50"/>
        <v>1</v>
      </c>
      <c r="P242" s="5">
        <f t="shared" si="52"/>
        <v>1.6736552786371546</v>
      </c>
    </row>
    <row r="243" spans="1:16">
      <c r="A243" s="1">
        <v>42563</v>
      </c>
      <c r="B243" t="s">
        <v>439</v>
      </c>
      <c r="C243" t="s">
        <v>470</v>
      </c>
      <c r="D243" s="4" t="s">
        <v>367</v>
      </c>
      <c r="E243" t="s">
        <v>191</v>
      </c>
      <c r="F243">
        <v>1</v>
      </c>
      <c r="G243" t="s">
        <v>366</v>
      </c>
      <c r="H243" t="s">
        <v>222</v>
      </c>
      <c r="I243">
        <v>7.5999999999999998E-2</v>
      </c>
      <c r="J243">
        <v>5.3999999999999999E-2</v>
      </c>
      <c r="K243">
        <f t="shared" si="53"/>
        <v>0.12620000000000001</v>
      </c>
      <c r="L243">
        <f t="shared" si="48"/>
        <v>0.28947368421052633</v>
      </c>
      <c r="M243">
        <f t="shared" si="49"/>
        <v>0.17432646592709983</v>
      </c>
      <c r="N243">
        <f t="shared" si="50"/>
        <v>1</v>
      </c>
      <c r="O243">
        <f t="shared" si="50"/>
        <v>1</v>
      </c>
      <c r="P243" s="5">
        <f t="shared" si="52"/>
        <v>1.4074074074074074</v>
      </c>
    </row>
    <row r="244" spans="1:16">
      <c r="A244" s="1">
        <v>42563</v>
      </c>
      <c r="B244" t="s">
        <v>440</v>
      </c>
      <c r="C244" t="s">
        <v>470</v>
      </c>
      <c r="D244" s="4" t="s">
        <v>372</v>
      </c>
      <c r="E244" t="s">
        <v>192</v>
      </c>
      <c r="F244">
        <v>1</v>
      </c>
      <c r="G244" t="s">
        <v>368</v>
      </c>
      <c r="H244" t="s">
        <v>222</v>
      </c>
      <c r="I244">
        <v>6.1600000000000002E-2</v>
      </c>
      <c r="J244">
        <v>5.1900000000000002E-2</v>
      </c>
      <c r="K244">
        <f t="shared" si="53"/>
        <v>9.6200000000000008E-2</v>
      </c>
      <c r="L244">
        <f t="shared" si="48"/>
        <v>0.15746753246753242</v>
      </c>
      <c r="M244">
        <f t="shared" si="49"/>
        <v>0.10083160083160082</v>
      </c>
      <c r="N244">
        <f t="shared" si="50"/>
        <v>0</v>
      </c>
      <c r="O244">
        <f t="shared" si="50"/>
        <v>1</v>
      </c>
      <c r="P244" s="5">
        <f t="shared" si="52"/>
        <v>0.91933130631383175</v>
      </c>
    </row>
    <row r="245" spans="1:16">
      <c r="A245" s="1">
        <v>42563</v>
      </c>
      <c r="B245" t="s">
        <v>441</v>
      </c>
      <c r="C245" t="s">
        <v>470</v>
      </c>
      <c r="D245" s="4" t="s">
        <v>331</v>
      </c>
      <c r="E245" t="s">
        <v>193</v>
      </c>
      <c r="F245">
        <v>1</v>
      </c>
      <c r="G245" t="s">
        <v>369</v>
      </c>
      <c r="H245" t="s">
        <v>222</v>
      </c>
      <c r="I245">
        <v>5.4399999999999997E-2</v>
      </c>
      <c r="J245">
        <v>2.7099999999999999E-2</v>
      </c>
      <c r="K245">
        <f t="shared" si="53"/>
        <v>9.6199999999999994E-2</v>
      </c>
      <c r="L245">
        <f t="shared" si="48"/>
        <v>0.50183823529411764</v>
      </c>
      <c r="M245">
        <f t="shared" si="49"/>
        <v>0.28378378378378377</v>
      </c>
      <c r="N245">
        <f t="shared" si="50"/>
        <v>1</v>
      </c>
      <c r="O245">
        <f t="shared" si="50"/>
        <v>1</v>
      </c>
      <c r="P245" s="5">
        <f t="shared" si="52"/>
        <v>1.1141439644061513</v>
      </c>
    </row>
    <row r="246" spans="1:16">
      <c r="A246" s="1">
        <v>42563</v>
      </c>
      <c r="B246" t="s">
        <v>442</v>
      </c>
      <c r="C246" t="s">
        <v>470</v>
      </c>
      <c r="D246" s="4" t="s">
        <v>335</v>
      </c>
      <c r="E246" t="s">
        <v>194</v>
      </c>
      <c r="F246">
        <v>1</v>
      </c>
      <c r="G246" t="s">
        <v>370</v>
      </c>
      <c r="H246" t="s">
        <v>222</v>
      </c>
      <c r="I246">
        <v>7.3999999999999996E-2</v>
      </c>
      <c r="J246">
        <v>5.6399999999999999E-2</v>
      </c>
      <c r="K246">
        <f t="shared" ref="K246:K254" si="56">I178+I246</f>
        <v>0.13929999999999998</v>
      </c>
      <c r="L246">
        <f t="shared" ref="L246:L253" si="57">1-J246/I246</f>
        <v>0.23783783783783785</v>
      </c>
      <c r="M246">
        <f>(I246-J246)/K246</f>
        <v>0.12634601579325197</v>
      </c>
      <c r="N246">
        <f t="shared" si="50"/>
        <v>1</v>
      </c>
      <c r="O246">
        <f t="shared" si="50"/>
        <v>1</v>
      </c>
      <c r="P246" s="5">
        <f t="shared" ref="P246:P253" si="58">(I246/I178)/(J246/J178)</f>
        <v>1.0066468997425955</v>
      </c>
    </row>
    <row r="247" spans="1:16">
      <c r="A247" s="1">
        <v>42563</v>
      </c>
      <c r="B247" t="s">
        <v>443</v>
      </c>
      <c r="C247" t="s">
        <v>470</v>
      </c>
      <c r="D247" s="4" t="s">
        <v>239</v>
      </c>
      <c r="E247" t="s">
        <v>195</v>
      </c>
      <c r="F247">
        <v>1</v>
      </c>
      <c r="G247" t="s">
        <v>371</v>
      </c>
      <c r="H247" t="s">
        <v>222</v>
      </c>
      <c r="I247">
        <v>9.2600000000000002E-2</v>
      </c>
      <c r="J247">
        <v>6.9900000000000004E-2</v>
      </c>
      <c r="K247">
        <f t="shared" si="56"/>
        <v>0.16060000000000002</v>
      </c>
      <c r="L247">
        <f t="shared" si="57"/>
        <v>0.24514038876889843</v>
      </c>
      <c r="M247">
        <f>(I247-J247)/K247</f>
        <v>0.14134495641344955</v>
      </c>
      <c r="N247">
        <f t="shared" si="50"/>
        <v>0</v>
      </c>
      <c r="O247">
        <f t="shared" si="50"/>
        <v>1</v>
      </c>
      <c r="P247" s="5">
        <f t="shared" si="58"/>
        <v>0.94096187831355704</v>
      </c>
    </row>
    <row r="248" spans="1:16">
      <c r="A248" s="1">
        <v>42563</v>
      </c>
      <c r="B248" t="s">
        <v>444</v>
      </c>
      <c r="C248" t="s">
        <v>470</v>
      </c>
      <c r="D248" s="4" t="s">
        <v>252</v>
      </c>
      <c r="E248" t="s">
        <v>196</v>
      </c>
      <c r="F248">
        <v>1</v>
      </c>
      <c r="G248" t="s">
        <v>373</v>
      </c>
      <c r="H248" t="s">
        <v>222</v>
      </c>
      <c r="I248">
        <v>0.1226</v>
      </c>
      <c r="J248">
        <v>0.1027</v>
      </c>
      <c r="K248">
        <f t="shared" si="56"/>
        <v>0.1774</v>
      </c>
      <c r="L248">
        <f t="shared" si="57"/>
        <v>0.16231647634584012</v>
      </c>
      <c r="M248">
        <f>(I248-J248)/K248</f>
        <v>0.11217587373167982</v>
      </c>
      <c r="N248">
        <f t="shared" si="50"/>
        <v>0</v>
      </c>
      <c r="O248">
        <f t="shared" si="50"/>
        <v>1</v>
      </c>
      <c r="P248" s="5">
        <f t="shared" si="58"/>
        <v>0.8147250513507559</v>
      </c>
    </row>
    <row r="249" spans="1:16">
      <c r="A249" s="1">
        <v>42563</v>
      </c>
      <c r="B249" t="s">
        <v>445</v>
      </c>
      <c r="C249" t="s">
        <v>470</v>
      </c>
      <c r="D249" s="4" t="s">
        <v>258</v>
      </c>
      <c r="E249" t="s">
        <v>197</v>
      </c>
      <c r="F249">
        <v>1</v>
      </c>
      <c r="G249" t="s">
        <v>374</v>
      </c>
      <c r="H249" t="s">
        <v>222</v>
      </c>
      <c r="I249">
        <v>7.3599999999999999E-2</v>
      </c>
      <c r="J249">
        <v>5.67E-2</v>
      </c>
      <c r="K249">
        <f t="shared" si="56"/>
        <v>0.1353</v>
      </c>
      <c r="L249">
        <f t="shared" si="57"/>
        <v>0.22961956521739124</v>
      </c>
      <c r="M249">
        <f>(I249-J249)/K249</f>
        <v>0.12490761271249075</v>
      </c>
      <c r="N249">
        <f>IF(L249 &gt;L181,1,0)</f>
        <v>0</v>
      </c>
      <c r="O249">
        <f>IF(M249 &gt;M181,1,0)</f>
        <v>1</v>
      </c>
      <c r="P249" s="5">
        <f t="shared" si="58"/>
        <v>0.95724033055205393</v>
      </c>
    </row>
    <row r="250" spans="1:16">
      <c r="A250" s="1">
        <v>42563</v>
      </c>
      <c r="B250" t="s">
        <v>446</v>
      </c>
      <c r="C250" t="s">
        <v>470</v>
      </c>
      <c r="D250" s="4" t="s">
        <v>359</v>
      </c>
      <c r="E250" t="s">
        <v>198</v>
      </c>
      <c r="F250">
        <v>1</v>
      </c>
      <c r="G250" t="s">
        <v>375</v>
      </c>
      <c r="H250" t="s">
        <v>222</v>
      </c>
      <c r="I250">
        <v>6.6299999999999998E-2</v>
      </c>
      <c r="J250">
        <v>0.04</v>
      </c>
      <c r="K250">
        <f t="shared" si="56"/>
        <v>0.11649999999999999</v>
      </c>
      <c r="L250">
        <f t="shared" si="57"/>
        <v>0.39668174962292602</v>
      </c>
      <c r="M250">
        <f>(I250-J250)/K250</f>
        <v>0.22575107296137337</v>
      </c>
      <c r="N250">
        <f t="shared" si="50"/>
        <v>1</v>
      </c>
      <c r="O250">
        <f t="shared" si="50"/>
        <v>1</v>
      </c>
      <c r="P250" s="5">
        <f t="shared" si="58"/>
        <v>1.6244820717131474</v>
      </c>
    </row>
    <row r="251" spans="1:16">
      <c r="A251" s="1">
        <v>42563</v>
      </c>
      <c r="B251" t="s">
        <v>447</v>
      </c>
      <c r="C251" t="s">
        <v>470</v>
      </c>
      <c r="D251" s="4" t="s">
        <v>335</v>
      </c>
      <c r="E251" t="s">
        <v>199</v>
      </c>
      <c r="F251">
        <v>1</v>
      </c>
      <c r="G251" t="s">
        <v>376</v>
      </c>
      <c r="H251" t="s">
        <v>222</v>
      </c>
      <c r="I251">
        <v>0.1057</v>
      </c>
      <c r="J251">
        <v>5.0999999999999997E-2</v>
      </c>
      <c r="K251">
        <f t="shared" si="56"/>
        <v>0.218</v>
      </c>
      <c r="L251">
        <f t="shared" si="57"/>
        <v>0.51750236518448445</v>
      </c>
      <c r="M251">
        <f>(I251-J251)/K251</f>
        <v>0.25091743119266058</v>
      </c>
      <c r="N251">
        <f t="shared" si="50"/>
        <v>1</v>
      </c>
      <c r="O251">
        <f t="shared" si="50"/>
        <v>1</v>
      </c>
      <c r="P251" s="5">
        <f t="shared" si="58"/>
        <v>1.5096572556003705</v>
      </c>
    </row>
    <row r="252" spans="1:16">
      <c r="A252" s="1">
        <v>42563</v>
      </c>
      <c r="B252" t="s">
        <v>448</v>
      </c>
      <c r="C252" t="s">
        <v>470</v>
      </c>
      <c r="D252" s="4" t="s">
        <v>331</v>
      </c>
      <c r="E252" t="s">
        <v>200</v>
      </c>
      <c r="F252">
        <v>1</v>
      </c>
      <c r="G252" t="s">
        <v>377</v>
      </c>
      <c r="H252" t="s">
        <v>222</v>
      </c>
      <c r="I252">
        <v>6.8000000000000005E-2</v>
      </c>
      <c r="J252">
        <v>5.4100000000000002E-2</v>
      </c>
      <c r="K252">
        <f t="shared" si="56"/>
        <v>0.13390000000000002</v>
      </c>
      <c r="L252">
        <f t="shared" si="57"/>
        <v>0.2044117647058824</v>
      </c>
      <c r="M252">
        <f>(I252-J252)/K252</f>
        <v>0.10380881254667663</v>
      </c>
      <c r="N252">
        <f t="shared" si="50"/>
        <v>0</v>
      </c>
      <c r="O252">
        <f t="shared" si="50"/>
        <v>0</v>
      </c>
      <c r="P252" s="5">
        <f t="shared" si="58"/>
        <v>0.98227583943632724</v>
      </c>
    </row>
    <row r="253" spans="1:16">
      <c r="A253" s="1">
        <v>42563</v>
      </c>
      <c r="B253" t="s">
        <v>449</v>
      </c>
      <c r="C253" t="s">
        <v>470</v>
      </c>
      <c r="D253" s="4" t="s">
        <v>256</v>
      </c>
      <c r="E253" t="s">
        <v>201</v>
      </c>
      <c r="F253">
        <v>1</v>
      </c>
      <c r="G253" t="s">
        <v>378</v>
      </c>
      <c r="H253" t="s">
        <v>222</v>
      </c>
      <c r="I253">
        <v>0.1119</v>
      </c>
      <c r="J253">
        <v>5.4800000000000001E-2</v>
      </c>
      <c r="K253">
        <f t="shared" si="56"/>
        <v>0.15329999999999999</v>
      </c>
      <c r="L253">
        <f t="shared" si="57"/>
        <v>0.51027703306523686</v>
      </c>
      <c r="M253">
        <f>(I253-J253)/K253</f>
        <v>0.3724722765818656</v>
      </c>
      <c r="N253">
        <f t="shared" si="50"/>
        <v>1</v>
      </c>
      <c r="O253">
        <f t="shared" si="50"/>
        <v>1</v>
      </c>
      <c r="P253" s="5">
        <f t="shared" si="58"/>
        <v>1.4205014281180577</v>
      </c>
    </row>
    <row r="254" spans="1:16">
      <c r="A254" s="1">
        <v>42563</v>
      </c>
      <c r="B254" t="s">
        <v>450</v>
      </c>
      <c r="C254" t="s">
        <v>470</v>
      </c>
      <c r="D254" s="4" t="s">
        <v>380</v>
      </c>
      <c r="E254" t="s">
        <v>202</v>
      </c>
      <c r="F254">
        <v>1</v>
      </c>
      <c r="G254" t="s">
        <v>379</v>
      </c>
      <c r="H254" t="s">
        <v>222</v>
      </c>
      <c r="I254">
        <v>0.1686</v>
      </c>
      <c r="J254">
        <v>0.1163</v>
      </c>
      <c r="K254">
        <f t="shared" si="56"/>
        <v>0.22059999999999999</v>
      </c>
      <c r="L254">
        <f>1-J254/I254</f>
        <v>0.31020166073546851</v>
      </c>
      <c r="M254">
        <f>(I254-J254)/K254</f>
        <v>0.23708068902991841</v>
      </c>
      <c r="N254">
        <f>IF(L254 &gt;L186,1,0)</f>
        <v>1</v>
      </c>
      <c r="O254">
        <f>IF(M254 &gt;M186,1,0)</f>
        <v>1</v>
      </c>
      <c r="P254" s="5">
        <f>(I254/I186)/(J254/J186)</f>
        <v>1.0092135723262121</v>
      </c>
    </row>
    <row r="255" spans="1:16">
      <c r="A255" s="1">
        <v>42563</v>
      </c>
      <c r="B255" t="s">
        <v>451</v>
      </c>
      <c r="C255" t="s">
        <v>470</v>
      </c>
      <c r="D255" s="4" t="s">
        <v>239</v>
      </c>
      <c r="E255" t="s">
        <v>203</v>
      </c>
      <c r="F255">
        <v>1</v>
      </c>
      <c r="G255" t="s">
        <v>381</v>
      </c>
      <c r="H255" t="s">
        <v>222</v>
      </c>
      <c r="I255">
        <v>0.115</v>
      </c>
      <c r="J255">
        <v>8.0100000000000005E-2</v>
      </c>
      <c r="K255">
        <f>I187+I255</f>
        <v>0.20680000000000001</v>
      </c>
      <c r="L255">
        <f>1-J255/I255</f>
        <v>0.3034782608695652</v>
      </c>
      <c r="M255">
        <f>(I255-J255)/K255</f>
        <v>0.16876208897485492</v>
      </c>
      <c r="N255">
        <f>IF(L255 &gt;L187,1,0)</f>
        <v>0</v>
      </c>
      <c r="O255">
        <f>IF(M255 &gt;M187,1,0)</f>
        <v>0</v>
      </c>
      <c r="P255" s="5">
        <f>(I255/I187)/(J255/J187)</f>
        <v>0.5583298654459703</v>
      </c>
    </row>
    <row r="256" spans="1:16">
      <c r="A256" s="1">
        <v>42563</v>
      </c>
      <c r="B256" t="s">
        <v>452</v>
      </c>
      <c r="C256" t="s">
        <v>470</v>
      </c>
      <c r="D256" s="3" t="s">
        <v>384</v>
      </c>
      <c r="E256" t="s">
        <v>204</v>
      </c>
      <c r="F256">
        <v>1</v>
      </c>
      <c r="G256" t="s">
        <v>382</v>
      </c>
      <c r="H256" t="s">
        <v>222</v>
      </c>
      <c r="I256">
        <v>5.4300000000000001E-2</v>
      </c>
      <c r="J256">
        <v>4.8300000000000003E-2</v>
      </c>
      <c r="K256">
        <f>I188+I256</f>
        <v>0.11280000000000001</v>
      </c>
      <c r="L256">
        <f>1-J256/I256</f>
        <v>0.11049723756906071</v>
      </c>
      <c r="M256">
        <f>(I256-J256)/K256</f>
        <v>5.3191489361702107E-2</v>
      </c>
      <c r="N256">
        <f>IF(L256 &gt;L188,1,0)</f>
        <v>0</v>
      </c>
      <c r="O256">
        <f>IF(M256 &gt;M188,1,0)</f>
        <v>0</v>
      </c>
      <c r="P256" s="5">
        <f>(I256/I188)/(J256/J188)</f>
        <v>0.1864097255401603</v>
      </c>
    </row>
    <row r="257" spans="1:16">
      <c r="A257" s="1">
        <v>42563</v>
      </c>
      <c r="B257" t="s">
        <v>453</v>
      </c>
      <c r="C257" t="s">
        <v>470</v>
      </c>
      <c r="D257" s="4" t="s">
        <v>242</v>
      </c>
      <c r="E257" t="s">
        <v>205</v>
      </c>
      <c r="F257">
        <v>1</v>
      </c>
      <c r="G257" t="s">
        <v>383</v>
      </c>
      <c r="H257" t="s">
        <v>222</v>
      </c>
      <c r="I257">
        <v>0.1381</v>
      </c>
      <c r="J257">
        <v>0.1062</v>
      </c>
      <c r="K257">
        <f>I189+I257</f>
        <v>0.17899999999999999</v>
      </c>
      <c r="L257">
        <f>1-J257/I257</f>
        <v>0.23099203475742214</v>
      </c>
      <c r="M257">
        <f>(I257-J257)/K257</f>
        <v>0.1782122905027933</v>
      </c>
      <c r="N257">
        <f t="shared" si="50"/>
        <v>0</v>
      </c>
      <c r="O257">
        <f t="shared" si="50"/>
        <v>1</v>
      </c>
      <c r="P257" s="5">
        <f>(I257/I189)/(J257/J189)</f>
        <v>0.35609336077613396</v>
      </c>
    </row>
    <row r="258" spans="1:16">
      <c r="A258" s="1">
        <v>42563</v>
      </c>
      <c r="B258" t="s">
        <v>454</v>
      </c>
      <c r="C258" t="s">
        <v>470</v>
      </c>
      <c r="D258" s="4" t="s">
        <v>240</v>
      </c>
      <c r="E258" t="s">
        <v>206</v>
      </c>
      <c r="F258">
        <v>1</v>
      </c>
      <c r="G258" t="s">
        <v>385</v>
      </c>
      <c r="H258" t="s">
        <v>222</v>
      </c>
      <c r="I258">
        <v>4.9000000000000002E-2</v>
      </c>
      <c r="J258">
        <v>2.1600000000000001E-2</v>
      </c>
      <c r="K258">
        <f>I190+I258</f>
        <v>8.1199999999999994E-2</v>
      </c>
      <c r="L258">
        <f>1-J258/I258</f>
        <v>0.5591836734693878</v>
      </c>
      <c r="M258">
        <f>(I258-J258)/K258</f>
        <v>0.33743842364532023</v>
      </c>
      <c r="N258">
        <f t="shared" si="50"/>
        <v>1</v>
      </c>
      <c r="O258">
        <f t="shared" si="50"/>
        <v>1</v>
      </c>
      <c r="P258" s="5">
        <f>(I258/I190)/(J258/J190)</f>
        <v>1.0215378421900161</v>
      </c>
    </row>
    <row r="259" spans="1:16">
      <c r="A259" s="1">
        <v>42563</v>
      </c>
      <c r="B259" t="s">
        <v>455</v>
      </c>
      <c r="C259" t="s">
        <v>470</v>
      </c>
      <c r="D259" s="4" t="s">
        <v>239</v>
      </c>
      <c r="E259" t="s">
        <v>207</v>
      </c>
      <c r="F259">
        <v>1</v>
      </c>
      <c r="G259" t="s">
        <v>386</v>
      </c>
      <c r="H259" t="s">
        <v>222</v>
      </c>
      <c r="I259">
        <v>7.9200000000000007E-2</v>
      </c>
      <c r="J259">
        <v>6.9699999999999998E-2</v>
      </c>
      <c r="K259">
        <f>I191+I259</f>
        <v>0.11030000000000001</v>
      </c>
      <c r="L259">
        <f>1-J259/I259</f>
        <v>0.11994949494949503</v>
      </c>
      <c r="M259">
        <f>(I259-J259)/K259</f>
        <v>8.6128739800544044E-2</v>
      </c>
      <c r="N259">
        <f t="shared" si="50"/>
        <v>0</v>
      </c>
      <c r="O259">
        <f t="shared" si="50"/>
        <v>1</v>
      </c>
      <c r="P259" s="5">
        <f>(I259/I191)/(J259/J191)</f>
        <v>0.92803793935423762</v>
      </c>
    </row>
    <row r="260" spans="1:16">
      <c r="A260" s="1">
        <v>42565</v>
      </c>
      <c r="B260" t="s">
        <v>456</v>
      </c>
      <c r="C260" t="s">
        <v>470</v>
      </c>
      <c r="D260" s="4" t="s">
        <v>333</v>
      </c>
      <c r="E260" t="s">
        <v>208</v>
      </c>
      <c r="F260">
        <v>1</v>
      </c>
      <c r="G260" t="s">
        <v>387</v>
      </c>
      <c r="H260" t="s">
        <v>222</v>
      </c>
      <c r="I260">
        <v>2.98E-2</v>
      </c>
      <c r="J260">
        <v>2.29E-2</v>
      </c>
      <c r="K260">
        <f>I192+I260</f>
        <v>6.9699999999999998E-2</v>
      </c>
      <c r="L260">
        <f>1-J260/I260</f>
        <v>0.23154362416107377</v>
      </c>
      <c r="M260">
        <f>(I260-J260)/K260</f>
        <v>9.8995695839311337E-2</v>
      </c>
      <c r="N260">
        <f t="shared" si="50"/>
        <v>0</v>
      </c>
      <c r="O260">
        <f t="shared" si="50"/>
        <v>0</v>
      </c>
      <c r="P260" s="5">
        <f>(I260/I192)/(J260/J192)</f>
        <v>0.94581431745302136</v>
      </c>
    </row>
    <row r="261" spans="1:16">
      <c r="A261" s="1">
        <v>42565</v>
      </c>
      <c r="B261" t="s">
        <v>457</v>
      </c>
      <c r="C261" t="s">
        <v>470</v>
      </c>
      <c r="D261" s="4" t="s">
        <v>357</v>
      </c>
      <c r="E261" t="s">
        <v>209</v>
      </c>
      <c r="F261">
        <v>1</v>
      </c>
      <c r="G261" t="s">
        <v>388</v>
      </c>
      <c r="H261" t="s">
        <v>222</v>
      </c>
      <c r="I261">
        <v>7.9000000000000001E-2</v>
      </c>
      <c r="J261">
        <v>6.5500000000000003E-2</v>
      </c>
      <c r="K261">
        <f>I193+I261</f>
        <v>0.11699999999999999</v>
      </c>
      <c r="L261">
        <f>1-J261/I261</f>
        <v>0.17088607594936711</v>
      </c>
      <c r="M261">
        <f>(I261-J261)/K261</f>
        <v>0.11538461538461538</v>
      </c>
      <c r="N261">
        <f t="shared" si="50"/>
        <v>1</v>
      </c>
      <c r="O261">
        <f t="shared" si="50"/>
        <v>1</v>
      </c>
      <c r="P261" s="5">
        <f>(I261/I193)/(J261/J193)</f>
        <v>1.2061068702290076</v>
      </c>
    </row>
    <row r="262" spans="1:16">
      <c r="A262" s="1">
        <v>42565</v>
      </c>
      <c r="B262" t="s">
        <v>458</v>
      </c>
      <c r="C262" t="s">
        <v>470</v>
      </c>
      <c r="D262" s="4" t="s">
        <v>331</v>
      </c>
      <c r="E262" t="s">
        <v>210</v>
      </c>
      <c r="F262">
        <v>1</v>
      </c>
      <c r="G262" t="s">
        <v>389</v>
      </c>
      <c r="H262" t="s">
        <v>222</v>
      </c>
      <c r="I262">
        <v>3.9899999999999998E-2</v>
      </c>
      <c r="J262">
        <v>2.81E-2</v>
      </c>
      <c r="K262">
        <f>I194+I262</f>
        <v>9.0400000000000008E-2</v>
      </c>
      <c r="L262">
        <f>1-J262/I262</f>
        <v>0.2957393483709273</v>
      </c>
      <c r="M262">
        <f>(I262-J262)/K262</f>
        <v>0.13053097345132739</v>
      </c>
      <c r="N262">
        <f t="shared" si="50"/>
        <v>1</v>
      </c>
      <c r="O262">
        <f t="shared" si="50"/>
        <v>1</v>
      </c>
      <c r="P262" s="5">
        <f>(I262/I194)/(J262/J194)</f>
        <v>1.1078256580106407</v>
      </c>
    </row>
    <row r="263" spans="1:16">
      <c r="A263" s="1">
        <v>42565</v>
      </c>
      <c r="B263" t="s">
        <v>459</v>
      </c>
      <c r="C263" t="s">
        <v>470</v>
      </c>
      <c r="D263" s="4" t="s">
        <v>252</v>
      </c>
      <c r="E263" t="s">
        <v>211</v>
      </c>
      <c r="F263">
        <v>1</v>
      </c>
      <c r="G263" t="s">
        <v>390</v>
      </c>
      <c r="H263" t="s">
        <v>222</v>
      </c>
      <c r="I263">
        <v>8.5699999999999998E-2</v>
      </c>
      <c r="J263">
        <v>4.8800000000000003E-2</v>
      </c>
      <c r="K263">
        <f>I195+I263</f>
        <v>0.15660000000000002</v>
      </c>
      <c r="L263">
        <f>1-J263/I263</f>
        <v>0.43057176196032665</v>
      </c>
      <c r="M263">
        <f>(I263-J263)/K263</f>
        <v>0.23563218390804591</v>
      </c>
      <c r="N263">
        <f t="shared" si="50"/>
        <v>1</v>
      </c>
      <c r="O263">
        <f t="shared" si="50"/>
        <v>1</v>
      </c>
      <c r="P263" s="5">
        <f>(I263/I195)/(J263/J195)</f>
        <v>1.458915235034336</v>
      </c>
    </row>
    <row r="264" spans="1:16">
      <c r="A264" s="1">
        <v>42565</v>
      </c>
      <c r="B264" t="s">
        <v>460</v>
      </c>
      <c r="C264" t="s">
        <v>470</v>
      </c>
      <c r="D264" s="4" t="s">
        <v>337</v>
      </c>
      <c r="E264" t="s">
        <v>212</v>
      </c>
      <c r="F264">
        <v>1</v>
      </c>
      <c r="G264" t="s">
        <v>391</v>
      </c>
      <c r="H264" t="s">
        <v>222</v>
      </c>
      <c r="I264">
        <v>0.1195</v>
      </c>
      <c r="J264">
        <v>9.8599999999999993E-2</v>
      </c>
      <c r="K264">
        <f>I196+I264</f>
        <v>0.2147</v>
      </c>
      <c r="L264">
        <f>1-J264/I264</f>
        <v>0.17489539748953975</v>
      </c>
      <c r="M264">
        <f>(I264-J264)/K264</f>
        <v>9.7345132743362844E-2</v>
      </c>
      <c r="N264">
        <f t="shared" si="50"/>
        <v>0</v>
      </c>
      <c r="O264">
        <f t="shared" si="50"/>
        <v>0</v>
      </c>
      <c r="P264" s="5">
        <f>(I264/I196)/(J264/J196)</f>
        <v>0.5805222697598309</v>
      </c>
    </row>
    <row r="265" spans="1:16">
      <c r="A265" s="1">
        <v>42565</v>
      </c>
      <c r="B265" t="s">
        <v>461</v>
      </c>
      <c r="C265" t="s">
        <v>470</v>
      </c>
      <c r="D265" s="4" t="s">
        <v>372</v>
      </c>
      <c r="E265" t="s">
        <v>213</v>
      </c>
      <c r="F265">
        <v>1</v>
      </c>
      <c r="G265" t="s">
        <v>392</v>
      </c>
      <c r="H265" t="s">
        <v>222</v>
      </c>
      <c r="I265">
        <v>0.1033</v>
      </c>
      <c r="J265">
        <v>9.9500000000000005E-2</v>
      </c>
      <c r="K265">
        <f>I197+I265</f>
        <v>0.15579999999999999</v>
      </c>
      <c r="L265">
        <f>1-J265/I265</f>
        <v>3.6786060019361022E-2</v>
      </c>
      <c r="M265">
        <f>(I265-J265)/K265</f>
        <v>2.4390243902439011E-2</v>
      </c>
      <c r="N265">
        <f t="shared" si="50"/>
        <v>1</v>
      </c>
      <c r="O265">
        <f t="shared" si="50"/>
        <v>1</v>
      </c>
      <c r="P265" s="5">
        <f>(I265/I197)/(J265/J197)</f>
        <v>1.0381909547738695</v>
      </c>
    </row>
    <row r="266" spans="1:16">
      <c r="A266" s="1">
        <v>42565</v>
      </c>
      <c r="B266" t="s">
        <v>462</v>
      </c>
      <c r="C266" t="s">
        <v>470</v>
      </c>
      <c r="D266" s="4" t="s">
        <v>335</v>
      </c>
      <c r="E266" t="s">
        <v>214</v>
      </c>
      <c r="F266">
        <v>1</v>
      </c>
      <c r="G266" t="s">
        <v>393</v>
      </c>
      <c r="H266" t="s">
        <v>222</v>
      </c>
      <c r="I266">
        <v>5.0700000000000002E-2</v>
      </c>
      <c r="J266">
        <v>3.09E-2</v>
      </c>
      <c r="K266">
        <f>I198+I266</f>
        <v>0.10050000000000001</v>
      </c>
      <c r="L266">
        <f>1-J266/I266</f>
        <v>0.39053254437869822</v>
      </c>
      <c r="M266">
        <f>(I266-J266)/K266</f>
        <v>0.19701492537313434</v>
      </c>
      <c r="N266">
        <f t="shared" ref="N266:O273" si="59">IF(L266 &gt;L198,1,0)</f>
        <v>1</v>
      </c>
      <c r="O266">
        <f t="shared" si="59"/>
        <v>1</v>
      </c>
      <c r="P266" s="5">
        <f>(I266/I198)/(J266/J198)</f>
        <v>1.3640191835302375</v>
      </c>
    </row>
    <row r="267" spans="1:16">
      <c r="A267" s="1">
        <v>42565</v>
      </c>
      <c r="B267" t="s">
        <v>463</v>
      </c>
      <c r="C267" t="s">
        <v>470</v>
      </c>
      <c r="D267" s="4" t="s">
        <v>250</v>
      </c>
      <c r="E267" t="s">
        <v>215</v>
      </c>
      <c r="F267">
        <v>1</v>
      </c>
      <c r="G267" t="s">
        <v>394</v>
      </c>
      <c r="H267" t="s">
        <v>222</v>
      </c>
      <c r="I267">
        <v>3.9899999999999998E-2</v>
      </c>
      <c r="J267">
        <v>3.5099999999999999E-2</v>
      </c>
      <c r="K267">
        <f>I199+I267</f>
        <v>7.3499999999999996E-2</v>
      </c>
      <c r="L267">
        <f>1-J267/I267</f>
        <v>0.12030075187969924</v>
      </c>
      <c r="M267">
        <f>(I267-J267)/K267</f>
        <v>6.5306122448979584E-2</v>
      </c>
      <c r="N267">
        <f t="shared" si="59"/>
        <v>0</v>
      </c>
      <c r="O267">
        <f t="shared" si="59"/>
        <v>0</v>
      </c>
      <c r="P267" s="5">
        <f>(I267/I199)/(J267/J199)</f>
        <v>0.60220797720797714</v>
      </c>
    </row>
    <row r="268" spans="1:16">
      <c r="A268" s="1">
        <v>42565</v>
      </c>
      <c r="B268" t="s">
        <v>464</v>
      </c>
      <c r="C268" t="s">
        <v>470</v>
      </c>
      <c r="D268" s="4" t="s">
        <v>397</v>
      </c>
      <c r="E268" t="s">
        <v>216</v>
      </c>
      <c r="F268">
        <v>1</v>
      </c>
      <c r="G268" t="s">
        <v>395</v>
      </c>
      <c r="H268" t="s">
        <v>222</v>
      </c>
      <c r="I268">
        <v>5.3999999999999999E-2</v>
      </c>
      <c r="J268">
        <v>4.7500000000000001E-2</v>
      </c>
      <c r="K268">
        <f>I200+I268</f>
        <v>9.8799999999999999E-2</v>
      </c>
      <c r="L268">
        <f>1-J268/I268</f>
        <v>0.12037037037037035</v>
      </c>
      <c r="M268">
        <f>(I268-J268)/K268</f>
        <v>6.5789473684210509E-2</v>
      </c>
      <c r="N268">
        <f t="shared" si="59"/>
        <v>0</v>
      </c>
      <c r="O268">
        <f t="shared" si="59"/>
        <v>1</v>
      </c>
      <c r="P268" s="5">
        <f>(I268/I200)/(J268/J200)</f>
        <v>0.97697368421052622</v>
      </c>
    </row>
    <row r="269" spans="1:16">
      <c r="A269" s="1">
        <v>42565</v>
      </c>
      <c r="B269" t="s">
        <v>465</v>
      </c>
      <c r="C269" t="s">
        <v>470</v>
      </c>
      <c r="D269" s="4" t="s">
        <v>359</v>
      </c>
      <c r="E269" t="s">
        <v>217</v>
      </c>
      <c r="F269">
        <v>1</v>
      </c>
      <c r="G269" t="s">
        <v>396</v>
      </c>
      <c r="H269" t="s">
        <v>222</v>
      </c>
      <c r="I269">
        <v>4.3700000000000003E-2</v>
      </c>
      <c r="J269" s="2">
        <v>4.3700000000000003E-2</v>
      </c>
      <c r="K269">
        <f>I201+I269</f>
        <v>6.83E-2</v>
      </c>
      <c r="L269">
        <f>1-J269/I269</f>
        <v>0</v>
      </c>
      <c r="M269">
        <f>(I269-J269)/K269</f>
        <v>0</v>
      </c>
      <c r="N269">
        <f t="shared" si="59"/>
        <v>0</v>
      </c>
      <c r="O269">
        <f t="shared" si="59"/>
        <v>0</v>
      </c>
      <c r="P269" s="5">
        <f>(I269/I201)/(J269/J201)</f>
        <v>1</v>
      </c>
    </row>
    <row r="270" spans="1:16">
      <c r="A270" s="1">
        <v>42565</v>
      </c>
      <c r="B270" t="s">
        <v>466</v>
      </c>
      <c r="C270" t="s">
        <v>470</v>
      </c>
      <c r="D270" s="4" t="s">
        <v>352</v>
      </c>
      <c r="E270" t="s">
        <v>218</v>
      </c>
      <c r="F270">
        <v>1</v>
      </c>
      <c r="G270" t="s">
        <v>398</v>
      </c>
      <c r="H270" t="s">
        <v>222</v>
      </c>
      <c r="I270">
        <v>5.9900000000000002E-2</v>
      </c>
      <c r="J270">
        <v>5.4600000000000003E-2</v>
      </c>
      <c r="K270">
        <f>I202+I270</f>
        <v>0.12670000000000001</v>
      </c>
      <c r="L270">
        <f>1-J270/I270</f>
        <v>8.8480801335559245E-2</v>
      </c>
      <c r="M270">
        <f>(I270-J270)/K270</f>
        <v>4.1831097079715857E-2</v>
      </c>
      <c r="N270">
        <f t="shared" si="59"/>
        <v>1</v>
      </c>
      <c r="O270">
        <f t="shared" si="59"/>
        <v>1</v>
      </c>
      <c r="P270" s="5">
        <f>(I270/I202)/(J270/J202)</f>
        <v>1.0133112895088945</v>
      </c>
    </row>
    <row r="271" spans="1:16">
      <c r="A271" s="1">
        <v>42565</v>
      </c>
      <c r="B271" t="s">
        <v>467</v>
      </c>
      <c r="C271" t="s">
        <v>470</v>
      </c>
      <c r="D271" s="4" t="s">
        <v>380</v>
      </c>
      <c r="E271" t="s">
        <v>219</v>
      </c>
      <c r="F271">
        <v>1</v>
      </c>
      <c r="G271" t="s">
        <v>399</v>
      </c>
      <c r="H271" t="s">
        <v>222</v>
      </c>
      <c r="I271">
        <v>4.9500000000000002E-2</v>
      </c>
      <c r="J271">
        <v>1.03E-2</v>
      </c>
      <c r="K271">
        <f>I203+I271</f>
        <v>9.5100000000000004E-2</v>
      </c>
      <c r="L271">
        <f>1-J271/I271</f>
        <v>0.79191919191919191</v>
      </c>
      <c r="M271">
        <f>(I271-J271)/K271</f>
        <v>0.41219768664563616</v>
      </c>
      <c r="N271">
        <f t="shared" si="59"/>
        <v>1</v>
      </c>
      <c r="O271">
        <f t="shared" si="59"/>
        <v>1</v>
      </c>
      <c r="P271" s="5">
        <f>(I271/I203)/(J271/J203)</f>
        <v>3.0668753193663769</v>
      </c>
    </row>
    <row r="272" spans="1:16">
      <c r="A272" s="1">
        <v>42565</v>
      </c>
      <c r="B272" t="s">
        <v>468</v>
      </c>
      <c r="C272" t="s">
        <v>470</v>
      </c>
      <c r="D272" s="4" t="s">
        <v>357</v>
      </c>
      <c r="E272" t="s">
        <v>220</v>
      </c>
      <c r="F272">
        <v>1</v>
      </c>
      <c r="G272" t="s">
        <v>400</v>
      </c>
      <c r="H272" t="s">
        <v>222</v>
      </c>
      <c r="I272">
        <v>5.6000000000000001E-2</v>
      </c>
      <c r="J272">
        <v>4.6100000000000002E-2</v>
      </c>
      <c r="K272">
        <f>I204+I272</f>
        <v>8.7800000000000003E-2</v>
      </c>
      <c r="L272">
        <f>1-J272/I272</f>
        <v>0.17678571428571421</v>
      </c>
      <c r="M272">
        <f>(I272-J272)/K272</f>
        <v>0.11275626423690203</v>
      </c>
      <c r="N272">
        <f t="shared" si="59"/>
        <v>0</v>
      </c>
      <c r="O272">
        <f t="shared" si="59"/>
        <v>0</v>
      </c>
      <c r="P272" s="5">
        <f>(I272/I204)/(J272/J204)</f>
        <v>0.7525341409841878</v>
      </c>
    </row>
    <row r="273" spans="1:16">
      <c r="A273" s="1">
        <v>42565</v>
      </c>
      <c r="B273" t="s">
        <v>469</v>
      </c>
      <c r="C273" t="s">
        <v>470</v>
      </c>
      <c r="D273" s="4" t="s">
        <v>247</v>
      </c>
      <c r="E273" t="s">
        <v>221</v>
      </c>
      <c r="F273">
        <v>1</v>
      </c>
      <c r="G273" t="s">
        <v>401</v>
      </c>
      <c r="H273" t="s">
        <v>222</v>
      </c>
      <c r="I273">
        <v>4.7800000000000002E-2</v>
      </c>
      <c r="J273">
        <v>2.8199999999999999E-2</v>
      </c>
      <c r="K273">
        <f>I205+I273</f>
        <v>0.1149</v>
      </c>
      <c r="L273">
        <f>1-J273/I273</f>
        <v>0.41004184100418417</v>
      </c>
      <c r="M273">
        <f>(I273-J273)/K273</f>
        <v>0.17058311575282856</v>
      </c>
      <c r="N273">
        <f t="shared" si="59"/>
        <v>0</v>
      </c>
      <c r="O273">
        <f t="shared" si="59"/>
        <v>0</v>
      </c>
      <c r="P273" s="5">
        <f>(I273/I205)/(J273/J205)</f>
        <v>0.44459946517846766</v>
      </c>
    </row>
  </sheetData>
  <autoFilter ref="A1:P274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 Jack</dc:creator>
  <cp:lastModifiedBy>Chandra  Jack</cp:lastModifiedBy>
  <dcterms:created xsi:type="dcterms:W3CDTF">2016-12-06T17:39:34Z</dcterms:created>
  <dcterms:modified xsi:type="dcterms:W3CDTF">2017-02-28T03:53:25Z</dcterms:modified>
</cp:coreProperties>
</file>