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8120" yWindow="-100" windowWidth="28560" windowHeight="18060" tabRatio="500"/>
  </bookViews>
  <sheets>
    <sheet name="CuratedData_ZCL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Q2" i="1"/>
  <c r="P2" i="1"/>
</calcChain>
</file>

<file path=xl/sharedStrings.xml><?xml version="1.0" encoding="utf-8"?>
<sst xmlns="http://schemas.openxmlformats.org/spreadsheetml/2006/main" count="884" uniqueCount="320">
  <si>
    <t>Data curated by Zoie Lopez 11/10/17</t>
  </si>
  <si>
    <t>Assay_No</t>
  </si>
  <si>
    <t>AssayID</t>
  </si>
  <si>
    <t>PlantID_1</t>
  </si>
  <si>
    <t>Original data:</t>
  </si>
  <si>
    <t>Range_1</t>
  </si>
  <si>
    <t>LfWt1_Initial</t>
  </si>
  <si>
    <t>PlantID_2</t>
  </si>
  <si>
    <t>Range_2</t>
  </si>
  <si>
    <t>LfWt2_Initial</t>
  </si>
  <si>
    <t>Date_Initial</t>
  </si>
  <si>
    <t>LfWt1_Final</t>
  </si>
  <si>
    <t>LfWt2_Final</t>
  </si>
  <si>
    <t>Date_Final</t>
  </si>
  <si>
    <t>Herbivore</t>
  </si>
  <si>
    <t>DateHerb_Final</t>
  </si>
  <si>
    <t>HerbWt_Final</t>
  </si>
  <si>
    <t>https://docs.google.com/spreadsheets/d/10vujxC6q4Jf5Wr19FIyHY-prP9lL37u-8Qo2otnTUSM/edit#gid=343679275</t>
  </si>
  <si>
    <t>S001</t>
  </si>
  <si>
    <t>W0429</t>
  </si>
  <si>
    <t>Invaded</t>
  </si>
  <si>
    <t>Herbivore Dry Weight data:</t>
  </si>
  <si>
    <t>W0431</t>
  </si>
  <si>
    <t>Native</t>
  </si>
  <si>
    <t>https://docs.google.com/spreadsheets/d/1E2M8m-1xvBFuoJwCI-6oUKcO44lNqmKnGoPFs_H7fXw/edit#gid=1589927545</t>
  </si>
  <si>
    <t>Soybean Looper</t>
  </si>
  <si>
    <t>used to keep Cynthia's original data order; if Assay_No and AssayID are sorted smallest-to-largest then the data order will be the same as in the file "Updated.For.Zoie.With.New.Metadata.original.preference.data.csv" (see link next to "Original data" above)</t>
  </si>
  <si>
    <t>S002</t>
  </si>
  <si>
    <t>W0474</t>
  </si>
  <si>
    <t>W0458</t>
  </si>
  <si>
    <t>S003</t>
  </si>
  <si>
    <t>W0258</t>
  </si>
  <si>
    <t>W0471</t>
  </si>
  <si>
    <t>S004</t>
  </si>
  <si>
    <t>W0347</t>
  </si>
  <si>
    <t>W0256</t>
  </si>
  <si>
    <t>I = invaded, N = native, V = velvetbean caterpillar, S = soybean looper, 001 = trial number; 2 plants assigned to each assayID because leaves from 2 plants were used in each trial</t>
  </si>
  <si>
    <t>S005</t>
  </si>
  <si>
    <t>W0822</t>
  </si>
  <si>
    <t>W0279</t>
  </si>
  <si>
    <t>Plant 1 in trial. Plant ID's match the ID's from the bulking common garden project at WSUV, see "WSUV_BulkingData_Final_ZCL", link -&gt;</t>
  </si>
  <si>
    <t>S006</t>
  </si>
  <si>
    <t>W0443</t>
  </si>
  <si>
    <t>https://docs.google.com/spreadsheets/d/1bHGw-IjAaikR8xt3zRLGiQreapKHDa_N3u3LhlVX7P0/edit#gid=1563984899</t>
  </si>
  <si>
    <t>W0444</t>
  </si>
  <si>
    <t>S007</t>
  </si>
  <si>
    <t>W0238</t>
  </si>
  <si>
    <t>W0459</t>
  </si>
  <si>
    <t>S008</t>
  </si>
  <si>
    <t>W0266</t>
  </si>
  <si>
    <t>W0472</t>
  </si>
  <si>
    <t>S009</t>
  </si>
  <si>
    <t>W0809</t>
  </si>
  <si>
    <t>W0265</t>
  </si>
  <si>
    <t>S010</t>
  </si>
  <si>
    <t>W0454</t>
  </si>
  <si>
    <t>W0453</t>
  </si>
  <si>
    <t>S011</t>
  </si>
  <si>
    <t>W0241</t>
  </si>
  <si>
    <t>Plant 1 originated from Invaded Range</t>
  </si>
  <si>
    <t>W0462</t>
  </si>
  <si>
    <t>S012</t>
  </si>
  <si>
    <t>The initial leaf weight (in grams) of Plant 1 before being exposed to herbivore</t>
  </si>
  <si>
    <t>W0828</t>
  </si>
  <si>
    <t>W0808</t>
  </si>
  <si>
    <t>S013</t>
  </si>
  <si>
    <t>W0270</t>
  </si>
  <si>
    <t>Plant 2 in trial. Plant ID's match the ID's from the bulking common garden project at WSUV, see "WSUV_BulkingData_Final_ZCL", link -&gt;</t>
  </si>
  <si>
    <t>W0239</t>
  </si>
  <si>
    <t>S014</t>
  </si>
  <si>
    <t>W0813</t>
  </si>
  <si>
    <t>W0269</t>
  </si>
  <si>
    <t>S015</t>
  </si>
  <si>
    <t>W0832</t>
  </si>
  <si>
    <t>W0814</t>
  </si>
  <si>
    <t>Plant 1 originated from Native Range</t>
  </si>
  <si>
    <t>S016</t>
  </si>
  <si>
    <t>W0463</t>
  </si>
  <si>
    <t>W0455</t>
  </si>
  <si>
    <t>The initial leaf weight (in grams) of Plant 2 before being exposed to herbivore</t>
  </si>
  <si>
    <t>S017</t>
  </si>
  <si>
    <t>W0244</t>
  </si>
  <si>
    <t>W0464</t>
  </si>
  <si>
    <t>S018</t>
  </si>
  <si>
    <t>W0280</t>
  </si>
  <si>
    <t>W0245</t>
  </si>
  <si>
    <t>First day of trial; leaf tissue was collected from plant, initial weight, and exposed to herbivore</t>
  </si>
  <si>
    <t>S019</t>
  </si>
  <si>
    <t>W0470</t>
  </si>
  <si>
    <t>W0456</t>
  </si>
  <si>
    <t>S020</t>
  </si>
  <si>
    <t>W0257</t>
  </si>
  <si>
    <t>W0465</t>
  </si>
  <si>
    <t>S021</t>
  </si>
  <si>
    <t>W0281</t>
  </si>
  <si>
    <t>The final leaf weight (in grams) of Plant 1 after being exposed to herbivore</t>
  </si>
  <si>
    <t>W0255</t>
  </si>
  <si>
    <t>S022</t>
  </si>
  <si>
    <t>The final leaf weight (in grams) of Plant 2 after being exposed to herbivore</t>
  </si>
  <si>
    <t>W0818</t>
  </si>
  <si>
    <t>W0278</t>
  </si>
  <si>
    <t>S023</t>
  </si>
  <si>
    <t>W0845</t>
  </si>
  <si>
    <t>Last day of trial; remaining tissue weighed after herbivore exposure</t>
  </si>
  <si>
    <t>W0819</t>
  </si>
  <si>
    <t>S024</t>
  </si>
  <si>
    <t>W0843</t>
  </si>
  <si>
    <t>Velvetbean caterpillar or Soybean looper</t>
  </si>
  <si>
    <t>W0816</t>
  </si>
  <si>
    <t>S025</t>
  </si>
  <si>
    <t>W0817</t>
  </si>
  <si>
    <t>W0271</t>
  </si>
  <si>
    <t>Date dry weights of herbivore was measured</t>
  </si>
  <si>
    <t>S026</t>
  </si>
  <si>
    <t>W0361</t>
  </si>
  <si>
    <t>W0364</t>
  </si>
  <si>
    <t>S027</t>
  </si>
  <si>
    <t>W0289</t>
  </si>
  <si>
    <t>W0287</t>
  </si>
  <si>
    <t>Herbivore dry weight at the end of the experiment</t>
  </si>
  <si>
    <t>S028</t>
  </si>
  <si>
    <t>W0291</t>
  </si>
  <si>
    <t>W0290</t>
  </si>
  <si>
    <t>S029</t>
  </si>
  <si>
    <t>W0296</t>
  </si>
  <si>
    <t>W0295</t>
  </si>
  <si>
    <t>S030</t>
  </si>
  <si>
    <t>W0300</t>
  </si>
  <si>
    <t>W0304</t>
  </si>
  <si>
    <t>S031</t>
  </si>
  <si>
    <t>W0301</t>
  </si>
  <si>
    <t>W0305</t>
  </si>
  <si>
    <t>S032</t>
  </si>
  <si>
    <t>W0302</t>
  </si>
  <si>
    <t>W0306</t>
  </si>
  <si>
    <t>S033</t>
  </si>
  <si>
    <t>W0303</t>
  </si>
  <si>
    <t>W0307</t>
  </si>
  <si>
    <t>S035</t>
  </si>
  <si>
    <t>W0320</t>
  </si>
  <si>
    <t>W0321</t>
  </si>
  <si>
    <t>S036</t>
  </si>
  <si>
    <t>W0615</t>
  </si>
  <si>
    <t>W0614</t>
  </si>
  <si>
    <t>S037</t>
  </si>
  <si>
    <t>W0620</t>
  </si>
  <si>
    <t>W0617</t>
  </si>
  <si>
    <t>S038</t>
  </si>
  <si>
    <t>W0622</t>
  </si>
  <si>
    <t>W0618</t>
  </si>
  <si>
    <t>S039</t>
  </si>
  <si>
    <t>W0634</t>
  </si>
  <si>
    <t>W0619</t>
  </si>
  <si>
    <t>S040</t>
  </si>
  <si>
    <t>W0644</t>
  </si>
  <si>
    <t>W0627</t>
  </si>
  <si>
    <t>S041</t>
  </si>
  <si>
    <t>W0648</t>
  </si>
  <si>
    <t>W0623</t>
  </si>
  <si>
    <t>S042</t>
  </si>
  <si>
    <t>W0649</t>
  </si>
  <si>
    <t>W0624</t>
  </si>
  <si>
    <t>S043</t>
  </si>
  <si>
    <t>W0652</t>
  </si>
  <si>
    <t>W0625</t>
  </si>
  <si>
    <t>S044</t>
  </si>
  <si>
    <t>W0772</t>
  </si>
  <si>
    <t>W0626</t>
  </si>
  <si>
    <t>S046</t>
  </si>
  <si>
    <t>W0778</t>
  </si>
  <si>
    <t>W0771</t>
  </si>
  <si>
    <t>S047</t>
  </si>
  <si>
    <t>W0780</t>
  </si>
  <si>
    <t>W0774</t>
  </si>
  <si>
    <t>S048</t>
  </si>
  <si>
    <t>W0783</t>
  </si>
  <si>
    <t>W0776</t>
  </si>
  <si>
    <t>S049</t>
  </si>
  <si>
    <t>W0790</t>
  </si>
  <si>
    <t>W0779</t>
  </si>
  <si>
    <t>S050</t>
  </si>
  <si>
    <t>W0792</t>
  </si>
  <si>
    <t>W0781</t>
  </si>
  <si>
    <t>S051</t>
  </si>
  <si>
    <t>W0272</t>
  </si>
  <si>
    <t>W0834</t>
  </si>
  <si>
    <t>S052</t>
  </si>
  <si>
    <t>W0466</t>
  </si>
  <si>
    <t>W0446</t>
  </si>
  <si>
    <t>S053</t>
  </si>
  <si>
    <t>W0467</t>
  </si>
  <si>
    <t>W0450</t>
  </si>
  <si>
    <t>S054</t>
  </si>
  <si>
    <t>W0349</t>
  </si>
  <si>
    <t>W0451</t>
  </si>
  <si>
    <t>S055</t>
  </si>
  <si>
    <t>W0285</t>
  </si>
  <si>
    <t>W0452</t>
  </si>
  <si>
    <t>S056</t>
  </si>
  <si>
    <t>W0526</t>
  </si>
  <si>
    <t>W0524</t>
  </si>
  <si>
    <t>S057</t>
  </si>
  <si>
    <t>W0527</t>
  </si>
  <si>
    <t>W0525</t>
  </si>
  <si>
    <t>S058</t>
  </si>
  <si>
    <t>W0529</t>
  </si>
  <si>
    <t>W0528</t>
  </si>
  <si>
    <t>S059</t>
  </si>
  <si>
    <t>W0530</t>
  </si>
  <si>
    <t>W0531</t>
  </si>
  <si>
    <t>S060</t>
  </si>
  <si>
    <t>W0545</t>
  </si>
  <si>
    <t>W0532</t>
  </si>
  <si>
    <t>S061</t>
  </si>
  <si>
    <t>W0546</t>
  </si>
  <si>
    <t>W0533</t>
  </si>
  <si>
    <t>S062</t>
  </si>
  <si>
    <t>W0549</t>
  </si>
  <si>
    <t>W0535</t>
  </si>
  <si>
    <t>S063</t>
  </si>
  <si>
    <t>W0550</t>
  </si>
  <si>
    <t>W0536</t>
  </si>
  <si>
    <t>S064</t>
  </si>
  <si>
    <t>W0044</t>
  </si>
  <si>
    <t>W0045</t>
  </si>
  <si>
    <t>S065</t>
  </si>
  <si>
    <t>W0048</t>
  </si>
  <si>
    <t>W0046</t>
  </si>
  <si>
    <t>S066</t>
  </si>
  <si>
    <t>W0050</t>
  </si>
  <si>
    <t>W0047</t>
  </si>
  <si>
    <t>S067</t>
  </si>
  <si>
    <t>W0057</t>
  </si>
  <si>
    <t>W0049</t>
  </si>
  <si>
    <t>S068</t>
  </si>
  <si>
    <t>W0059</t>
  </si>
  <si>
    <t>W0053</t>
  </si>
  <si>
    <t>S069</t>
  </si>
  <si>
    <t>W0070</t>
  </si>
  <si>
    <t>W0054</t>
  </si>
  <si>
    <t>S070</t>
  </si>
  <si>
    <t>W0071</t>
  </si>
  <si>
    <t>W0058</t>
  </si>
  <si>
    <t>S071</t>
  </si>
  <si>
    <t>W0073</t>
  </si>
  <si>
    <t>W0060</t>
  </si>
  <si>
    <t>V001</t>
  </si>
  <si>
    <t>Velvetbean Caterpillar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</si>
  <si>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</si>
  <si>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</si>
  <si>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</si>
  <si>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</si>
  <si>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</si>
  <si>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</si>
  <si>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</si>
  <si>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</si>
  <si>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</si>
  <si>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</si>
  <si>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</si>
  <si>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</si>
  <si>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</si>
  <si>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</si>
  <si>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</si>
  <si>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</si>
  <si>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</si>
  <si>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</si>
  <si>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</si>
  <si>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</si>
  <si>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</si>
  <si>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</si>
  <si>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</si>
  <si>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</si>
  <si>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</si>
  <si>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</si>
  <si>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</si>
  <si>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</si>
  <si>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</si>
  <si>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</si>
  <si>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</si>
  <si>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</si>
  <si>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</si>
  <si>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</si>
  <si>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</si>
  <si>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</si>
  <si>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</si>
  <si>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</si>
  <si>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</si>
  <si>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</si>
  <si>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</si>
  <si>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</si>
  <si>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V046</t>
  </si>
  <si>
    <t>V047</t>
  </si>
  <si>
    <t>V048</t>
  </si>
  <si>
    <t>V049</t>
  </si>
  <si>
    <t>V050</t>
  </si>
  <si>
    <t>V051</t>
  </si>
  <si>
    <t>V052</t>
  </si>
  <si>
    <t>V053</t>
  </si>
  <si>
    <t>V054</t>
  </si>
  <si>
    <t>V055</t>
  </si>
  <si>
    <t>V056</t>
  </si>
  <si>
    <t>V057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</si>
  <si>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</si>
  <si>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</si>
  <si>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</si>
  <si>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</si>
  <si>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</si>
  <si>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</si>
  <si>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</si>
  <si>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</si>
  <si>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</si>
  <si>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</si>
  <si>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</si>
  <si>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</si>
  <si>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</si>
  <si>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</si>
  <si>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AmtPlant1Consumed</t>
  </si>
  <si>
    <t>AmtPlant2Consumed</t>
  </si>
  <si>
    <t>CatStage</t>
  </si>
  <si>
    <t>Inv_1_Nat_0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</si>
</sst>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u/>
      <sz val="11"/>
      <color rgb="FF1155CC"/>
      <name val="Arial"/>
    </font>
    <font>
      <u/>
      <sz val="11"/>
      <color rgb="FF0000FF"/>
      <name val="Arial"/>
    </font>
    <font>
      <sz val="11"/>
      <color rgb="FF000000"/>
      <name val="Arial"/>
    </font>
    <font>
      <sz val="10"/>
      <name val="Arial"/>
    </font>
    <font>
      <u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3" fillId="0" borderId="1" xfId="0" applyFont="1" applyBorder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7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4" fontId="1" fillId="0" borderId="0" xfId="0" applyNumberFormat="1" applyFont="1" applyAlignment="1"/>
    <xf numFmtId="14" fontId="2" fillId="0" borderId="0" xfId="0" applyNumberFormat="1" applyFont="1" applyAlignment="1">
      <alignment horizontal="right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bHGw-IjAaikR8xt3zRLGiQreapKHDa_N3u3LhlVX7P0/edit" TargetMode="External"/><Relationship Id="rId4" Type="http://schemas.openxmlformats.org/officeDocument/2006/relationships/hyperlink" Target="https://docs.google.com/spreadsheets/d/1bHGw-IjAaikR8xt3zRLGiQreapKHDa_N3u3LhlVX7P0/edit" TargetMode="External"/><Relationship Id="rId1" Type="http://schemas.openxmlformats.org/officeDocument/2006/relationships/hyperlink" Target="https://docs.google.com/spreadsheets/d/10vujxC6q4Jf5Wr19FIyHY-prP9lL37u-8Qo2otnTUSM/edit" TargetMode="External"/><Relationship Id="rId2" Type="http://schemas.openxmlformats.org/officeDocument/2006/relationships/hyperlink" Target="https://docs.google.com/spreadsheets/d/1E2M8m-1xvBFuoJwCI-6oUKcO44lNqmKnGoPFs_H7fX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abSelected="1" workbookViewId="0">
      <selection activeCell="R2" sqref="R2"/>
    </sheetView>
  </sheetViews>
  <sheetFormatPr baseColWidth="10" defaultColWidth="14.5" defaultRowHeight="15.75" customHeight="1" x14ac:dyDescent="0"/>
  <cols>
    <col min="1" max="1" width="10.1640625" bestFit="1" customWidth="1"/>
    <col min="2" max="2" width="8.5" bestFit="1" customWidth="1"/>
    <col min="3" max="3" width="9.6640625" bestFit="1" customWidth="1"/>
    <col min="4" max="4" width="9" bestFit="1" customWidth="1"/>
    <col min="5" max="5" width="12.1640625" bestFit="1" customWidth="1"/>
    <col min="6" max="6" width="9.6640625" bestFit="1" customWidth="1"/>
    <col min="7" max="7" width="9" bestFit="1" customWidth="1"/>
    <col min="8" max="8" width="12.1640625" bestFit="1" customWidth="1"/>
    <col min="9" max="9" width="14.5" style="22"/>
    <col min="10" max="10" width="11.6640625" bestFit="1" customWidth="1"/>
    <col min="12" max="12" width="10.5" bestFit="1" customWidth="1"/>
    <col min="13" max="13" width="19.1640625" bestFit="1" customWidth="1"/>
    <col min="14" max="14" width="14.6640625" bestFit="1" customWidth="1"/>
    <col min="15" max="15" width="13.1640625" bestFit="1" customWidth="1"/>
    <col min="17" max="17" width="19.83203125" bestFit="1" customWidth="1"/>
  </cols>
  <sheetData>
    <row r="1" spans="1:19" ht="15.75" customHeight="1">
      <c r="A1" s="4" t="s">
        <v>1</v>
      </c>
      <c r="B1" s="4" t="s">
        <v>2</v>
      </c>
      <c r="C1" s="6" t="s">
        <v>3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20" t="s">
        <v>10</v>
      </c>
      <c r="J1" s="6" t="s">
        <v>11</v>
      </c>
      <c r="K1" s="6" t="s">
        <v>12</v>
      </c>
      <c r="L1" s="6" t="s">
        <v>13</v>
      </c>
      <c r="M1" s="4" t="s">
        <v>14</v>
      </c>
      <c r="N1" s="6" t="s">
        <v>15</v>
      </c>
      <c r="O1" s="4" t="s">
        <v>16</v>
      </c>
      <c r="P1" s="6" t="s">
        <v>316</v>
      </c>
      <c r="Q1" s="6" t="s">
        <v>317</v>
      </c>
      <c r="R1" s="6" t="s">
        <v>318</v>
      </c>
      <c r="S1" s="6" t="s">
        <v>319</v>
      </c>
    </row>
    <row r="2" spans="1:19" ht="15.75" customHeight="1">
      <c r="A2" s="8">
        <v>2</v>
      </c>
      <c r="B2" s="3" t="s">
        <v>18</v>
      </c>
      <c r="C2" s="3" t="s">
        <v>19</v>
      </c>
      <c r="D2" s="3" t="s">
        <v>20</v>
      </c>
      <c r="E2" s="8">
        <v>6.8349999999999994E-2</v>
      </c>
      <c r="F2" s="3" t="s">
        <v>22</v>
      </c>
      <c r="G2" s="3" t="s">
        <v>23</v>
      </c>
      <c r="H2" s="8">
        <v>8.5669999999999996E-2</v>
      </c>
      <c r="I2" s="21">
        <v>42557</v>
      </c>
      <c r="J2" s="8">
        <v>6.3799999999999996E-2</v>
      </c>
      <c r="K2" s="8">
        <v>6.7500000000000004E-2</v>
      </c>
      <c r="L2" s="9">
        <v>42562</v>
      </c>
      <c r="M2" s="11" t="s">
        <v>25</v>
      </c>
      <c r="N2" s="9">
        <v>42682</v>
      </c>
      <c r="O2" s="8">
        <v>2.9199999999999999E-3</v>
      </c>
      <c r="P2">
        <f>E2-J2</f>
        <v>4.5499999999999985E-3</v>
      </c>
      <c r="Q2" s="12">
        <f>H2-K2</f>
        <v>1.8169999999999992E-2</v>
      </c>
      <c r="R2" t="str">
        <f>IF(I2 = DATEVALUE("7/6/2016"),"A", IF(I2= DATEVALUE("7/8/2016"), "B", IF(I2 = DATEVALUE("7/12/2016"), "C", "D")))</f>
        <v>A</v>
      </c>
      <c r="S2">
        <f>IF(P2&gt;Q2, 1, 0)</f>
        <v>0</v>
      </c>
    </row>
    <row r="3" spans="1:19" ht="15.75" customHeight="1">
      <c r="A3" s="8">
        <v>2</v>
      </c>
      <c r="B3" s="3" t="s">
        <v>27</v>
      </c>
      <c r="C3" s="3" t="s">
        <v>28</v>
      </c>
      <c r="D3" s="3" t="s">
        <v>20</v>
      </c>
      <c r="E3" s="8">
        <v>6.4479999999999996E-2</v>
      </c>
      <c r="F3" s="3" t="s">
        <v>29</v>
      </c>
      <c r="G3" s="3" t="s">
        <v>23</v>
      </c>
      <c r="H3" s="8">
        <v>4.1360000000000001E-2</v>
      </c>
      <c r="I3" s="21">
        <v>42557</v>
      </c>
      <c r="J3" s="8">
        <v>3.1099999999999999E-2</v>
      </c>
      <c r="K3" s="8">
        <v>2.3599999999999999E-2</v>
      </c>
      <c r="L3" s="9">
        <v>42562</v>
      </c>
      <c r="M3" s="11" t="s">
        <v>25</v>
      </c>
      <c r="N3" s="9">
        <v>42685</v>
      </c>
      <c r="O3" s="8">
        <v>4.4799999999999996E-3</v>
      </c>
      <c r="P3">
        <f t="shared" ref="P3:P66" si="0">E3-J3</f>
        <v>3.3379999999999993E-2</v>
      </c>
      <c r="Q3" s="12">
        <f t="shared" ref="Q3:Q66" si="1">H3-K3</f>
        <v>1.7760000000000001E-2</v>
      </c>
      <c r="R3" t="str">
        <f t="shared" ref="R3:R66" si="2">IF(I3 = DATEVALUE("7/6/2016"),"A", IF(I3= DATEVALUE("7/8/2016"), "B", IF(I3 = DATEVALUE("7/12/2016"), "C", "D")))</f>
        <v>A</v>
      </c>
      <c r="S3">
        <f t="shared" ref="S3:S66" si="3">IF(P3&gt;Q3, 1, 0)</f>
        <v>1</v>
      </c>
    </row>
    <row r="4" spans="1:19" ht="15.75" customHeight="1">
      <c r="A4" s="8">
        <v>2</v>
      </c>
      <c r="B4" s="3" t="s">
        <v>30</v>
      </c>
      <c r="C4" s="3" t="s">
        <v>31</v>
      </c>
      <c r="D4" s="3" t="s">
        <v>20</v>
      </c>
      <c r="E4" s="8">
        <v>7.5240000000000001E-2</v>
      </c>
      <c r="F4" s="3" t="s">
        <v>32</v>
      </c>
      <c r="G4" s="3" t="s">
        <v>23</v>
      </c>
      <c r="H4" s="8">
        <v>7.1940000000000004E-2</v>
      </c>
      <c r="I4" s="21">
        <v>42557</v>
      </c>
      <c r="J4" s="8">
        <v>2.7E-2</v>
      </c>
      <c r="K4" s="8">
        <v>6.9199999999999998E-2</v>
      </c>
      <c r="L4" s="9">
        <v>42562</v>
      </c>
      <c r="M4" s="11" t="s">
        <v>25</v>
      </c>
      <c r="N4" s="9">
        <v>42682</v>
      </c>
      <c r="O4" s="8">
        <v>5.3899999999999998E-3</v>
      </c>
      <c r="P4">
        <f t="shared" si="0"/>
        <v>4.8240000000000005E-2</v>
      </c>
      <c r="Q4" s="12">
        <f t="shared" si="1"/>
        <v>2.7400000000000063E-3</v>
      </c>
      <c r="R4" t="str">
        <f t="shared" si="2"/>
        <v>A</v>
      </c>
      <c r="S4">
        <f t="shared" si="3"/>
        <v>1</v>
      </c>
    </row>
    <row r="5" spans="1:19" ht="15.75" customHeight="1">
      <c r="A5" s="8">
        <v>2</v>
      </c>
      <c r="B5" s="3" t="s">
        <v>33</v>
      </c>
      <c r="C5" s="14" t="s">
        <v>34</v>
      </c>
      <c r="D5" s="3" t="s">
        <v>20</v>
      </c>
      <c r="E5" s="8">
        <v>3.8929999999999999E-2</v>
      </c>
      <c r="F5" s="3" t="s">
        <v>35</v>
      </c>
      <c r="G5" s="3" t="s">
        <v>23</v>
      </c>
      <c r="H5" s="8">
        <v>5.9040000000000002E-2</v>
      </c>
      <c r="I5" s="21">
        <v>42557</v>
      </c>
      <c r="J5" s="8">
        <v>3.2899999999999999E-2</v>
      </c>
      <c r="K5" s="8">
        <v>3.3500000000000002E-2</v>
      </c>
      <c r="L5" s="9">
        <v>42562</v>
      </c>
      <c r="M5" s="11" t="s">
        <v>25</v>
      </c>
      <c r="N5" s="9">
        <v>42685</v>
      </c>
      <c r="O5" s="8">
        <v>6.0899999999999999E-3</v>
      </c>
      <c r="P5">
        <f t="shared" si="0"/>
        <v>6.0300000000000006E-3</v>
      </c>
      <c r="Q5" s="12">
        <f t="shared" si="1"/>
        <v>2.554E-2</v>
      </c>
      <c r="R5" t="str">
        <f t="shared" si="2"/>
        <v>A</v>
      </c>
      <c r="S5">
        <f t="shared" si="3"/>
        <v>0</v>
      </c>
    </row>
    <row r="6" spans="1:19" ht="15.75" customHeight="1">
      <c r="A6" s="8">
        <v>2</v>
      </c>
      <c r="B6" s="3" t="s">
        <v>37</v>
      </c>
      <c r="C6" s="3" t="s">
        <v>38</v>
      </c>
      <c r="D6" s="3" t="s">
        <v>20</v>
      </c>
      <c r="E6" s="8">
        <v>9.0690000000000007E-2</v>
      </c>
      <c r="F6" s="3" t="s">
        <v>39</v>
      </c>
      <c r="G6" s="3" t="s">
        <v>23</v>
      </c>
      <c r="H6" s="8">
        <v>5.5210000000000002E-2</v>
      </c>
      <c r="I6" s="21">
        <v>42557</v>
      </c>
      <c r="J6" s="8">
        <v>6.2199999999999998E-2</v>
      </c>
      <c r="K6" s="8">
        <v>3.1300000000000001E-2</v>
      </c>
      <c r="L6" s="9">
        <v>42562</v>
      </c>
      <c r="M6" s="11" t="s">
        <v>25</v>
      </c>
      <c r="N6" s="9">
        <v>42682</v>
      </c>
      <c r="O6" s="8">
        <v>6.7099999999999998E-3</v>
      </c>
      <c r="P6">
        <f t="shared" si="0"/>
        <v>2.8490000000000008E-2</v>
      </c>
      <c r="Q6" s="12">
        <f t="shared" si="1"/>
        <v>2.3910000000000001E-2</v>
      </c>
      <c r="R6" t="str">
        <f t="shared" si="2"/>
        <v>A</v>
      </c>
      <c r="S6">
        <f t="shared" si="3"/>
        <v>1</v>
      </c>
    </row>
    <row r="7" spans="1:19" ht="15.75" customHeight="1">
      <c r="A7" s="8">
        <v>2</v>
      </c>
      <c r="B7" s="3" t="s">
        <v>41</v>
      </c>
      <c r="C7" s="3" t="s">
        <v>42</v>
      </c>
      <c r="D7" s="3" t="s">
        <v>20</v>
      </c>
      <c r="E7" s="8">
        <v>0.10077</v>
      </c>
      <c r="F7" s="3" t="s">
        <v>44</v>
      </c>
      <c r="G7" s="3" t="s">
        <v>23</v>
      </c>
      <c r="H7" s="8">
        <v>3.5040000000000002E-2</v>
      </c>
      <c r="I7" s="21">
        <v>42557</v>
      </c>
      <c r="J7" s="8">
        <v>1.7100000000000001E-2</v>
      </c>
      <c r="K7" s="8">
        <v>1.7500000000000002E-2</v>
      </c>
      <c r="L7" s="9">
        <v>42562</v>
      </c>
      <c r="M7" s="11" t="s">
        <v>25</v>
      </c>
      <c r="N7" s="9">
        <v>42677</v>
      </c>
      <c r="O7" s="8">
        <v>6.3E-3</v>
      </c>
      <c r="P7">
        <f t="shared" si="0"/>
        <v>8.3669999999999994E-2</v>
      </c>
      <c r="Q7" s="12">
        <f t="shared" si="1"/>
        <v>1.754E-2</v>
      </c>
      <c r="R7" t="str">
        <f t="shared" si="2"/>
        <v>A</v>
      </c>
      <c r="S7">
        <f t="shared" si="3"/>
        <v>1</v>
      </c>
    </row>
    <row r="8" spans="1:19" ht="15.75" customHeight="1">
      <c r="A8" s="8">
        <v>2</v>
      </c>
      <c r="B8" s="3" t="s">
        <v>45</v>
      </c>
      <c r="C8" s="3" t="s">
        <v>46</v>
      </c>
      <c r="D8" s="3" t="s">
        <v>20</v>
      </c>
      <c r="E8" s="8">
        <v>9.1969999999999996E-2</v>
      </c>
      <c r="F8" s="3" t="s">
        <v>47</v>
      </c>
      <c r="G8" s="3" t="s">
        <v>23</v>
      </c>
      <c r="H8" s="8">
        <v>8.8109999999999994E-2</v>
      </c>
      <c r="I8" s="21">
        <v>42557</v>
      </c>
      <c r="J8" s="8">
        <v>3.8199999999999998E-2</v>
      </c>
      <c r="K8" s="8">
        <v>2.7699999999999999E-2</v>
      </c>
      <c r="L8" s="9">
        <v>42562</v>
      </c>
      <c r="M8" s="11" t="s">
        <v>25</v>
      </c>
      <c r="N8" s="9">
        <v>42677</v>
      </c>
      <c r="O8" s="8">
        <v>5.5700000000000003E-3</v>
      </c>
      <c r="P8">
        <f t="shared" si="0"/>
        <v>5.3769999999999998E-2</v>
      </c>
      <c r="Q8" s="12">
        <f t="shared" si="1"/>
        <v>6.0409999999999991E-2</v>
      </c>
      <c r="R8" t="str">
        <f t="shared" si="2"/>
        <v>A</v>
      </c>
      <c r="S8">
        <f t="shared" si="3"/>
        <v>0</v>
      </c>
    </row>
    <row r="9" spans="1:19" ht="15.75" customHeight="1">
      <c r="A9" s="8">
        <v>2</v>
      </c>
      <c r="B9" s="3" t="s">
        <v>48</v>
      </c>
      <c r="C9" s="3" t="s">
        <v>49</v>
      </c>
      <c r="D9" s="3" t="s">
        <v>20</v>
      </c>
      <c r="E9" s="8">
        <v>3.9309999999999998E-2</v>
      </c>
      <c r="F9" s="3" t="s">
        <v>50</v>
      </c>
      <c r="G9" s="3" t="s">
        <v>23</v>
      </c>
      <c r="H9" s="8">
        <v>6.5159999999999996E-2</v>
      </c>
      <c r="I9" s="21">
        <v>42557</v>
      </c>
      <c r="J9" s="8">
        <v>5.0999999999999997E-2</v>
      </c>
      <c r="K9" s="8">
        <v>3.0300000000000001E-2</v>
      </c>
      <c r="L9" s="9">
        <v>42562</v>
      </c>
      <c r="M9" s="11" t="s">
        <v>25</v>
      </c>
      <c r="N9" s="9">
        <v>42677</v>
      </c>
      <c r="O9" s="8">
        <v>3.5300000000000002E-3</v>
      </c>
      <c r="P9">
        <f t="shared" si="0"/>
        <v>-1.1689999999999999E-2</v>
      </c>
      <c r="Q9" s="12">
        <f t="shared" si="1"/>
        <v>3.4859999999999995E-2</v>
      </c>
      <c r="R9" t="str">
        <f t="shared" si="2"/>
        <v>A</v>
      </c>
      <c r="S9">
        <f t="shared" si="3"/>
        <v>0</v>
      </c>
    </row>
    <row r="10" spans="1:19" ht="15.75" customHeight="1">
      <c r="A10" s="8">
        <v>2</v>
      </c>
      <c r="B10" s="3" t="s">
        <v>51</v>
      </c>
      <c r="C10" s="3" t="s">
        <v>52</v>
      </c>
      <c r="D10" s="3" t="s">
        <v>20</v>
      </c>
      <c r="E10" s="8">
        <v>7.6469999999999996E-2</v>
      </c>
      <c r="F10" s="3" t="s">
        <v>53</v>
      </c>
      <c r="G10" s="3" t="s">
        <v>23</v>
      </c>
      <c r="H10" s="8">
        <v>6.3649999999999998E-2</v>
      </c>
      <c r="I10" s="21">
        <v>42557</v>
      </c>
      <c r="J10" s="8">
        <v>7.0900000000000005E-2</v>
      </c>
      <c r="K10" s="8">
        <v>6.08E-2</v>
      </c>
      <c r="L10" s="9">
        <v>42562</v>
      </c>
      <c r="M10" s="11" t="s">
        <v>25</v>
      </c>
      <c r="N10" s="9">
        <v>42677</v>
      </c>
      <c r="O10" s="8">
        <v>2.7200000000000002E-3</v>
      </c>
      <c r="P10">
        <f t="shared" si="0"/>
        <v>5.5699999999999916E-3</v>
      </c>
      <c r="Q10" s="12">
        <f t="shared" si="1"/>
        <v>2.8499999999999984E-3</v>
      </c>
      <c r="R10" t="str">
        <f t="shared" si="2"/>
        <v>A</v>
      </c>
      <c r="S10">
        <f t="shared" si="3"/>
        <v>1</v>
      </c>
    </row>
    <row r="11" spans="1:19" ht="15.75" customHeight="1">
      <c r="A11" s="8">
        <v>2</v>
      </c>
      <c r="B11" s="3" t="s">
        <v>54</v>
      </c>
      <c r="C11" s="3" t="s">
        <v>55</v>
      </c>
      <c r="D11" s="3" t="s">
        <v>20</v>
      </c>
      <c r="E11" s="8">
        <v>4.999E-2</v>
      </c>
      <c r="F11" s="3" t="s">
        <v>56</v>
      </c>
      <c r="G11" s="3" t="s">
        <v>23</v>
      </c>
      <c r="H11" s="8">
        <v>7.0290000000000005E-2</v>
      </c>
      <c r="I11" s="21">
        <v>42557</v>
      </c>
      <c r="J11" s="8">
        <v>1.7299999999999999E-2</v>
      </c>
      <c r="K11" s="8">
        <v>6.0100000000000001E-2</v>
      </c>
      <c r="L11" s="9">
        <v>42562</v>
      </c>
      <c r="M11" s="11" t="s">
        <v>25</v>
      </c>
      <c r="N11" s="9">
        <v>42677</v>
      </c>
      <c r="O11" s="8">
        <v>3.6600000000000001E-3</v>
      </c>
      <c r="P11">
        <f t="shared" si="0"/>
        <v>3.2689999999999997E-2</v>
      </c>
      <c r="Q11" s="12">
        <f t="shared" si="1"/>
        <v>1.0190000000000005E-2</v>
      </c>
      <c r="R11" t="str">
        <f t="shared" si="2"/>
        <v>A</v>
      </c>
      <c r="S11">
        <f t="shared" si="3"/>
        <v>1</v>
      </c>
    </row>
    <row r="12" spans="1:19" ht="15.75" customHeight="1">
      <c r="A12" s="8">
        <v>2</v>
      </c>
      <c r="B12" s="3" t="s">
        <v>57</v>
      </c>
      <c r="C12" s="3" t="s">
        <v>58</v>
      </c>
      <c r="D12" s="3" t="s">
        <v>20</v>
      </c>
      <c r="E12" s="8">
        <v>3.9960000000000002E-2</v>
      </c>
      <c r="F12" s="3" t="s">
        <v>60</v>
      </c>
      <c r="G12" s="3" t="s">
        <v>23</v>
      </c>
      <c r="H12" s="8">
        <v>5.6009999999999997E-2</v>
      </c>
      <c r="I12" s="21">
        <v>42557</v>
      </c>
      <c r="J12" s="8">
        <v>1.0999999999999999E-2</v>
      </c>
      <c r="K12" s="8">
        <v>1.34E-2</v>
      </c>
      <c r="L12" s="9">
        <v>42562</v>
      </c>
      <c r="M12" s="11" t="s">
        <v>25</v>
      </c>
      <c r="N12" s="9">
        <v>42677</v>
      </c>
      <c r="O12" s="8">
        <v>5.3499999999999997E-3</v>
      </c>
      <c r="P12">
        <f t="shared" si="0"/>
        <v>2.8960000000000003E-2</v>
      </c>
      <c r="Q12" s="12">
        <f t="shared" si="1"/>
        <v>4.2609999999999995E-2</v>
      </c>
      <c r="R12" t="str">
        <f t="shared" si="2"/>
        <v>A</v>
      </c>
      <c r="S12">
        <f t="shared" si="3"/>
        <v>0</v>
      </c>
    </row>
    <row r="13" spans="1:19" ht="15.75" customHeight="1">
      <c r="A13" s="8">
        <v>2</v>
      </c>
      <c r="B13" s="3" t="s">
        <v>61</v>
      </c>
      <c r="C13" s="3" t="s">
        <v>63</v>
      </c>
      <c r="D13" s="3" t="s">
        <v>20</v>
      </c>
      <c r="E13" s="8">
        <v>9.1499999999999998E-2</v>
      </c>
      <c r="F13" s="3" t="s">
        <v>64</v>
      </c>
      <c r="G13" s="3" t="s">
        <v>23</v>
      </c>
      <c r="H13" s="8">
        <v>4.5130000000000003E-2</v>
      </c>
      <c r="I13" s="21">
        <v>42557</v>
      </c>
      <c r="J13" s="8">
        <v>6.0999999999999999E-2</v>
      </c>
      <c r="K13" s="8">
        <v>3.95E-2</v>
      </c>
      <c r="L13" s="9">
        <v>42562</v>
      </c>
      <c r="M13" s="11" t="s">
        <v>25</v>
      </c>
      <c r="N13" s="9">
        <v>42677</v>
      </c>
      <c r="O13" s="8">
        <v>4.2399999999999998E-3</v>
      </c>
      <c r="P13">
        <f t="shared" si="0"/>
        <v>3.0499999999999999E-2</v>
      </c>
      <c r="Q13" s="12">
        <f t="shared" si="1"/>
        <v>5.6300000000000031E-3</v>
      </c>
      <c r="R13" t="str">
        <f t="shared" si="2"/>
        <v>A</v>
      </c>
      <c r="S13">
        <f t="shared" si="3"/>
        <v>1</v>
      </c>
    </row>
    <row r="14" spans="1:19" ht="15.75" customHeight="1">
      <c r="A14" s="8">
        <v>2</v>
      </c>
      <c r="B14" s="3" t="s">
        <v>65</v>
      </c>
      <c r="C14" s="3" t="s">
        <v>66</v>
      </c>
      <c r="D14" s="3" t="s">
        <v>20</v>
      </c>
      <c r="E14" s="8">
        <v>4.7010000000000003E-2</v>
      </c>
      <c r="F14" s="3" t="s">
        <v>68</v>
      </c>
      <c r="G14" s="3" t="s">
        <v>23</v>
      </c>
      <c r="H14" s="8">
        <v>0.10492</v>
      </c>
      <c r="I14" s="21">
        <v>42557</v>
      </c>
      <c r="J14" s="8">
        <v>1.37E-2</v>
      </c>
      <c r="K14" s="8">
        <v>9.2499999999999999E-2</v>
      </c>
      <c r="L14" s="9">
        <v>42562</v>
      </c>
      <c r="M14" s="11" t="s">
        <v>25</v>
      </c>
      <c r="N14" s="9">
        <v>42677</v>
      </c>
      <c r="O14" s="8">
        <v>3.6700000000000001E-3</v>
      </c>
      <c r="P14">
        <f t="shared" si="0"/>
        <v>3.3310000000000006E-2</v>
      </c>
      <c r="Q14" s="12">
        <f t="shared" si="1"/>
        <v>1.242E-2</v>
      </c>
      <c r="R14" t="str">
        <f t="shared" si="2"/>
        <v>A</v>
      </c>
      <c r="S14">
        <f t="shared" si="3"/>
        <v>1</v>
      </c>
    </row>
    <row r="15" spans="1:19" ht="15.75" customHeight="1">
      <c r="A15" s="8">
        <v>2</v>
      </c>
      <c r="B15" s="3" t="s">
        <v>69</v>
      </c>
      <c r="C15" s="3" t="s">
        <v>70</v>
      </c>
      <c r="D15" s="3" t="s">
        <v>20</v>
      </c>
      <c r="E15" s="8">
        <v>4.8079999999999998E-2</v>
      </c>
      <c r="F15" s="3" t="s">
        <v>71</v>
      </c>
      <c r="G15" s="3" t="s">
        <v>23</v>
      </c>
      <c r="H15" s="8">
        <v>5.9229999999999998E-2</v>
      </c>
      <c r="I15" s="21">
        <v>42557</v>
      </c>
      <c r="J15" s="8">
        <v>3.3399999999999999E-2</v>
      </c>
      <c r="K15" s="8">
        <v>8.8999999999999999E-3</v>
      </c>
      <c r="L15" s="9">
        <v>42562</v>
      </c>
      <c r="M15" s="11" t="s">
        <v>25</v>
      </c>
      <c r="N15" s="9">
        <v>42677</v>
      </c>
      <c r="O15" s="8">
        <v>5.0099999999999997E-3</v>
      </c>
      <c r="P15">
        <f t="shared" si="0"/>
        <v>1.4679999999999999E-2</v>
      </c>
      <c r="Q15" s="12">
        <f t="shared" si="1"/>
        <v>5.033E-2</v>
      </c>
      <c r="R15" t="str">
        <f t="shared" si="2"/>
        <v>A</v>
      </c>
      <c r="S15">
        <f t="shared" si="3"/>
        <v>0</v>
      </c>
    </row>
    <row r="16" spans="1:19" ht="15.75" customHeight="1">
      <c r="A16" s="8">
        <v>2</v>
      </c>
      <c r="B16" s="3" t="s">
        <v>72</v>
      </c>
      <c r="C16" s="3" t="s">
        <v>73</v>
      </c>
      <c r="D16" s="3" t="s">
        <v>20</v>
      </c>
      <c r="E16" s="8">
        <v>0.12626000000000001</v>
      </c>
      <c r="F16" s="3" t="s">
        <v>74</v>
      </c>
      <c r="G16" s="3" t="s">
        <v>23</v>
      </c>
      <c r="H16" s="8">
        <v>7.2800000000000004E-2</v>
      </c>
      <c r="I16" s="21">
        <v>42557</v>
      </c>
      <c r="J16" s="8">
        <v>8.6400000000000005E-2</v>
      </c>
      <c r="K16" s="8">
        <v>6.5299999999999997E-2</v>
      </c>
      <c r="L16" s="9">
        <v>42562</v>
      </c>
      <c r="M16" s="11" t="s">
        <v>25</v>
      </c>
      <c r="N16" s="9">
        <v>42677</v>
      </c>
      <c r="O16" s="8">
        <v>4.13E-3</v>
      </c>
      <c r="P16">
        <f t="shared" si="0"/>
        <v>3.9860000000000007E-2</v>
      </c>
      <c r="Q16" s="12">
        <f t="shared" si="1"/>
        <v>7.5000000000000067E-3</v>
      </c>
      <c r="R16" t="str">
        <f t="shared" si="2"/>
        <v>A</v>
      </c>
      <c r="S16">
        <f t="shared" si="3"/>
        <v>1</v>
      </c>
    </row>
    <row r="17" spans="1:19" ht="15.75" customHeight="1">
      <c r="A17" s="8">
        <v>2</v>
      </c>
      <c r="B17" s="3" t="s">
        <v>76</v>
      </c>
      <c r="C17" s="3" t="s">
        <v>77</v>
      </c>
      <c r="D17" s="3" t="s">
        <v>20</v>
      </c>
      <c r="E17" s="8">
        <v>7.2950000000000001E-2</v>
      </c>
      <c r="F17" s="3" t="s">
        <v>78</v>
      </c>
      <c r="G17" s="3" t="s">
        <v>23</v>
      </c>
      <c r="H17" s="8">
        <v>6.9699999999999998E-2</v>
      </c>
      <c r="I17" s="21">
        <v>42557</v>
      </c>
      <c r="J17" s="8">
        <v>2.63E-2</v>
      </c>
      <c r="K17" s="8">
        <v>1.8100000000000002E-2</v>
      </c>
      <c r="L17" s="9">
        <v>42562</v>
      </c>
      <c r="M17" s="11" t="s">
        <v>25</v>
      </c>
      <c r="N17" s="9">
        <v>42685</v>
      </c>
      <c r="O17" s="8">
        <v>7.2199999999999999E-3</v>
      </c>
      <c r="P17">
        <f t="shared" si="0"/>
        <v>4.6649999999999997E-2</v>
      </c>
      <c r="Q17" s="12">
        <f t="shared" si="1"/>
        <v>5.1599999999999993E-2</v>
      </c>
      <c r="R17" t="str">
        <f t="shared" si="2"/>
        <v>A</v>
      </c>
      <c r="S17">
        <f t="shared" si="3"/>
        <v>0</v>
      </c>
    </row>
    <row r="18" spans="1:19" ht="15.75" customHeight="1">
      <c r="A18" s="8">
        <v>2</v>
      </c>
      <c r="B18" s="3" t="s">
        <v>80</v>
      </c>
      <c r="C18" s="3" t="s">
        <v>81</v>
      </c>
      <c r="D18" s="3" t="s">
        <v>20</v>
      </c>
      <c r="E18" s="8">
        <v>3.4459999999999998E-2</v>
      </c>
      <c r="F18" s="3" t="s">
        <v>82</v>
      </c>
      <c r="G18" s="3" t="s">
        <v>23</v>
      </c>
      <c r="H18" s="8">
        <v>3.4959999999999998E-2</v>
      </c>
      <c r="I18" s="21">
        <v>42557</v>
      </c>
      <c r="J18" s="8">
        <v>7.6E-3</v>
      </c>
      <c r="K18" s="8">
        <v>7.6E-3</v>
      </c>
      <c r="L18" s="9">
        <v>42562</v>
      </c>
      <c r="M18" s="11" t="s">
        <v>25</v>
      </c>
      <c r="N18" s="9">
        <v>42685</v>
      </c>
      <c r="O18" s="8">
        <v>4.7200000000000002E-3</v>
      </c>
      <c r="P18">
        <f t="shared" si="0"/>
        <v>2.6859999999999998E-2</v>
      </c>
      <c r="Q18" s="12">
        <f t="shared" si="1"/>
        <v>2.7359999999999999E-2</v>
      </c>
      <c r="R18" t="str">
        <f t="shared" si="2"/>
        <v>A</v>
      </c>
      <c r="S18">
        <f t="shared" si="3"/>
        <v>0</v>
      </c>
    </row>
    <row r="19" spans="1:19" ht="15.75" customHeight="1">
      <c r="A19" s="8">
        <v>2</v>
      </c>
      <c r="B19" s="3" t="s">
        <v>83</v>
      </c>
      <c r="C19" s="3" t="s">
        <v>84</v>
      </c>
      <c r="D19" s="3" t="s">
        <v>20</v>
      </c>
      <c r="E19" s="8">
        <v>6.2199999999999998E-2</v>
      </c>
      <c r="F19" s="3" t="s">
        <v>85</v>
      </c>
      <c r="G19" s="3" t="s">
        <v>23</v>
      </c>
      <c r="H19" s="8">
        <v>3.0210000000000001E-2</v>
      </c>
      <c r="I19" s="21">
        <v>42557</v>
      </c>
      <c r="J19" s="8">
        <v>1.4500000000000001E-2</v>
      </c>
      <c r="K19" s="8">
        <v>8.2000000000000007E-3</v>
      </c>
      <c r="L19" s="9">
        <v>42562</v>
      </c>
      <c r="M19" s="11" t="s">
        <v>25</v>
      </c>
      <c r="N19" s="9">
        <v>42685</v>
      </c>
      <c r="O19" s="8">
        <v>4.4900000000000001E-3</v>
      </c>
      <c r="P19">
        <f t="shared" si="0"/>
        <v>4.7699999999999999E-2</v>
      </c>
      <c r="Q19" s="12">
        <f t="shared" si="1"/>
        <v>2.2010000000000002E-2</v>
      </c>
      <c r="R19" t="str">
        <f t="shared" si="2"/>
        <v>A</v>
      </c>
      <c r="S19">
        <f t="shared" si="3"/>
        <v>1</v>
      </c>
    </row>
    <row r="20" spans="1:19" ht="15.75" customHeight="1">
      <c r="A20" s="8">
        <v>2</v>
      </c>
      <c r="B20" s="3" t="s">
        <v>87</v>
      </c>
      <c r="C20" s="3" t="s">
        <v>88</v>
      </c>
      <c r="D20" s="3" t="s">
        <v>20</v>
      </c>
      <c r="E20" s="8">
        <v>0.11991</v>
      </c>
      <c r="F20" s="3" t="s">
        <v>89</v>
      </c>
      <c r="G20" s="3" t="s">
        <v>23</v>
      </c>
      <c r="H20" s="8">
        <v>9.5729999999999996E-2</v>
      </c>
      <c r="I20" s="21">
        <v>42557</v>
      </c>
      <c r="J20" s="8">
        <v>0.1079</v>
      </c>
      <c r="K20" s="8">
        <v>5.2999999999999999E-2</v>
      </c>
      <c r="L20" s="9">
        <v>42562</v>
      </c>
      <c r="M20" s="11" t="s">
        <v>25</v>
      </c>
      <c r="N20" s="9">
        <v>42685</v>
      </c>
      <c r="O20" s="8">
        <v>5.62E-3</v>
      </c>
      <c r="P20">
        <f t="shared" si="0"/>
        <v>1.2010000000000007E-2</v>
      </c>
      <c r="Q20" s="12">
        <f t="shared" si="1"/>
        <v>4.2729999999999997E-2</v>
      </c>
      <c r="R20" t="str">
        <f t="shared" si="2"/>
        <v>A</v>
      </c>
      <c r="S20">
        <f t="shared" si="3"/>
        <v>0</v>
      </c>
    </row>
    <row r="21" spans="1:19" ht="15.75" customHeight="1">
      <c r="A21" s="8">
        <v>2</v>
      </c>
      <c r="B21" s="3" t="s">
        <v>90</v>
      </c>
      <c r="C21" s="3" t="s">
        <v>91</v>
      </c>
      <c r="D21" s="3" t="s">
        <v>20</v>
      </c>
      <c r="E21" s="8">
        <v>9.4259999999999997E-2</v>
      </c>
      <c r="F21" s="3" t="s">
        <v>92</v>
      </c>
      <c r="G21" s="3" t="s">
        <v>23</v>
      </c>
      <c r="H21" s="8">
        <v>3.6880000000000003E-2</v>
      </c>
      <c r="I21" s="21">
        <v>42557</v>
      </c>
      <c r="J21" s="8">
        <v>2.2200000000000001E-2</v>
      </c>
      <c r="K21" s="8">
        <v>1.8800000000000001E-2</v>
      </c>
      <c r="L21" s="9">
        <v>42562</v>
      </c>
      <c r="M21" s="11" t="s">
        <v>25</v>
      </c>
      <c r="N21" s="9">
        <v>42685</v>
      </c>
      <c r="O21" s="8">
        <v>4.9199999999999999E-3</v>
      </c>
      <c r="P21">
        <f t="shared" si="0"/>
        <v>7.2059999999999999E-2</v>
      </c>
      <c r="Q21" s="12">
        <f t="shared" si="1"/>
        <v>1.8080000000000002E-2</v>
      </c>
      <c r="R21" t="str">
        <f t="shared" si="2"/>
        <v>A</v>
      </c>
      <c r="S21">
        <f t="shared" si="3"/>
        <v>1</v>
      </c>
    </row>
    <row r="22" spans="1:19" ht="15.75" customHeight="1">
      <c r="A22" s="8">
        <v>2</v>
      </c>
      <c r="B22" s="3" t="s">
        <v>93</v>
      </c>
      <c r="C22" s="3" t="s">
        <v>94</v>
      </c>
      <c r="D22" s="3" t="s">
        <v>20</v>
      </c>
      <c r="E22" s="8">
        <v>5.0599999999999999E-2</v>
      </c>
      <c r="F22" s="3" t="s">
        <v>96</v>
      </c>
      <c r="G22" s="3" t="s">
        <v>23</v>
      </c>
      <c r="H22" s="8">
        <v>7.263E-2</v>
      </c>
      <c r="I22" s="21">
        <v>42557</v>
      </c>
      <c r="J22" s="8">
        <v>1.61E-2</v>
      </c>
      <c r="K22" s="8">
        <v>1.84E-2</v>
      </c>
      <c r="L22" s="9">
        <v>42562</v>
      </c>
      <c r="M22" s="11" t="s">
        <v>25</v>
      </c>
      <c r="N22" s="9">
        <v>42674</v>
      </c>
      <c r="O22" s="8">
        <v>4.7699999999999999E-3</v>
      </c>
      <c r="P22">
        <f t="shared" si="0"/>
        <v>3.4500000000000003E-2</v>
      </c>
      <c r="Q22" s="12">
        <f t="shared" si="1"/>
        <v>5.423E-2</v>
      </c>
      <c r="R22" t="str">
        <f t="shared" si="2"/>
        <v>A</v>
      </c>
      <c r="S22">
        <f t="shared" si="3"/>
        <v>0</v>
      </c>
    </row>
    <row r="23" spans="1:19" ht="15.75" customHeight="1">
      <c r="A23" s="8">
        <v>2</v>
      </c>
      <c r="B23" s="3" t="s">
        <v>97</v>
      </c>
      <c r="C23" s="3" t="s">
        <v>99</v>
      </c>
      <c r="D23" s="3" t="s">
        <v>20</v>
      </c>
      <c r="E23" s="8">
        <v>3.1050000000000001E-2</v>
      </c>
      <c r="F23" s="3" t="s">
        <v>100</v>
      </c>
      <c r="G23" s="3" t="s">
        <v>23</v>
      </c>
      <c r="H23" s="8">
        <v>7.3359999999999995E-2</v>
      </c>
      <c r="I23" s="21">
        <v>42557</v>
      </c>
      <c r="J23" s="8">
        <v>2.93E-2</v>
      </c>
      <c r="K23" s="8">
        <v>4.4299999999999999E-2</v>
      </c>
      <c r="L23" s="9">
        <v>42562</v>
      </c>
      <c r="M23" s="11" t="s">
        <v>25</v>
      </c>
      <c r="N23" s="9">
        <v>42674</v>
      </c>
      <c r="O23" s="8">
        <v>5.5399999999999998E-3</v>
      </c>
      <c r="P23">
        <f t="shared" si="0"/>
        <v>1.7500000000000016E-3</v>
      </c>
      <c r="Q23" s="12">
        <f t="shared" si="1"/>
        <v>2.9059999999999996E-2</v>
      </c>
      <c r="R23" t="str">
        <f t="shared" si="2"/>
        <v>A</v>
      </c>
      <c r="S23">
        <f t="shared" si="3"/>
        <v>0</v>
      </c>
    </row>
    <row r="24" spans="1:19" ht="15.75" customHeight="1">
      <c r="A24" s="8">
        <v>2</v>
      </c>
      <c r="B24" s="3" t="s">
        <v>101</v>
      </c>
      <c r="C24" s="3" t="s">
        <v>102</v>
      </c>
      <c r="D24" s="3" t="s">
        <v>20</v>
      </c>
      <c r="E24" s="8">
        <v>6.3729999999999995E-2</v>
      </c>
      <c r="F24" s="3" t="s">
        <v>104</v>
      </c>
      <c r="G24" s="3" t="s">
        <v>23</v>
      </c>
      <c r="H24" s="8">
        <v>6.5589999999999996E-2</v>
      </c>
      <c r="I24" s="21">
        <v>42557</v>
      </c>
      <c r="J24" s="8">
        <v>1.5100000000000001E-2</v>
      </c>
      <c r="K24" s="8">
        <v>1.9099999999999999E-2</v>
      </c>
      <c r="L24" s="9">
        <v>42562</v>
      </c>
      <c r="M24" s="11" t="s">
        <v>25</v>
      </c>
      <c r="N24" s="9">
        <v>42674</v>
      </c>
      <c r="O24" s="8">
        <v>5.2599999999999999E-3</v>
      </c>
      <c r="P24">
        <f t="shared" si="0"/>
        <v>4.8629999999999993E-2</v>
      </c>
      <c r="Q24" s="12">
        <f t="shared" si="1"/>
        <v>4.6489999999999997E-2</v>
      </c>
      <c r="R24" t="str">
        <f t="shared" si="2"/>
        <v>A</v>
      </c>
      <c r="S24">
        <f t="shared" si="3"/>
        <v>1</v>
      </c>
    </row>
    <row r="25" spans="1:19" ht="15.75" customHeight="1">
      <c r="A25" s="8">
        <v>2</v>
      </c>
      <c r="B25" s="3" t="s">
        <v>105</v>
      </c>
      <c r="C25" s="3" t="s">
        <v>106</v>
      </c>
      <c r="D25" s="3" t="s">
        <v>20</v>
      </c>
      <c r="E25" s="8">
        <v>2.435E-2</v>
      </c>
      <c r="F25" s="3" t="s">
        <v>108</v>
      </c>
      <c r="G25" s="3" t="s">
        <v>23</v>
      </c>
      <c r="H25" s="8">
        <v>8.0060000000000006E-2</v>
      </c>
      <c r="I25" s="21">
        <v>42557</v>
      </c>
      <c r="J25" s="8">
        <v>4.1999999999999997E-3</v>
      </c>
      <c r="K25" s="8">
        <v>2.4199999999999999E-2</v>
      </c>
      <c r="L25" s="9">
        <v>42562</v>
      </c>
      <c r="M25" s="11" t="s">
        <v>25</v>
      </c>
      <c r="N25" s="9">
        <v>42674</v>
      </c>
      <c r="O25" s="8">
        <v>4.1000000000000003E-3</v>
      </c>
      <c r="P25">
        <f t="shared" si="0"/>
        <v>2.0150000000000001E-2</v>
      </c>
      <c r="Q25" s="12">
        <f t="shared" si="1"/>
        <v>5.5860000000000007E-2</v>
      </c>
      <c r="R25" t="str">
        <f t="shared" si="2"/>
        <v>A</v>
      </c>
      <c r="S25">
        <f t="shared" si="3"/>
        <v>0</v>
      </c>
    </row>
    <row r="26" spans="1:19" ht="15.75" customHeight="1">
      <c r="A26" s="8">
        <v>2</v>
      </c>
      <c r="B26" s="3" t="s">
        <v>109</v>
      </c>
      <c r="C26" s="3" t="s">
        <v>110</v>
      </c>
      <c r="D26" s="3" t="s">
        <v>20</v>
      </c>
      <c r="E26" s="8">
        <v>5.8389999999999997E-2</v>
      </c>
      <c r="F26" s="3" t="s">
        <v>111</v>
      </c>
      <c r="G26" s="3" t="s">
        <v>23</v>
      </c>
      <c r="H26" s="8">
        <v>0.11695999999999999</v>
      </c>
      <c r="I26" s="21">
        <v>42557</v>
      </c>
      <c r="J26" s="8">
        <v>2.98E-2</v>
      </c>
      <c r="K26" s="8">
        <v>0.1087</v>
      </c>
      <c r="L26" s="9">
        <v>42562</v>
      </c>
      <c r="M26" s="11" t="s">
        <v>25</v>
      </c>
      <c r="N26" s="9">
        <v>42674</v>
      </c>
      <c r="O26" s="8">
        <v>5.7999999999999996E-3</v>
      </c>
      <c r="P26">
        <f t="shared" si="0"/>
        <v>2.8589999999999997E-2</v>
      </c>
      <c r="Q26" s="12">
        <f t="shared" si="1"/>
        <v>8.2599999999999896E-3</v>
      </c>
      <c r="R26" t="str">
        <f t="shared" si="2"/>
        <v>A</v>
      </c>
      <c r="S26">
        <f t="shared" si="3"/>
        <v>1</v>
      </c>
    </row>
    <row r="27" spans="1:19" ht="15.75" customHeight="1">
      <c r="A27" s="8">
        <v>2</v>
      </c>
      <c r="B27" s="3" t="s">
        <v>113</v>
      </c>
      <c r="C27" s="3" t="s">
        <v>114</v>
      </c>
      <c r="D27" s="3" t="s">
        <v>20</v>
      </c>
      <c r="E27" s="8">
        <v>5.2699999999999997E-2</v>
      </c>
      <c r="F27" s="3" t="s">
        <v>115</v>
      </c>
      <c r="G27" s="3" t="s">
        <v>23</v>
      </c>
      <c r="H27" s="8">
        <v>6.2E-2</v>
      </c>
      <c r="I27" s="21">
        <v>42559</v>
      </c>
      <c r="J27" s="8">
        <v>3.4299999999999997E-2</v>
      </c>
      <c r="K27" s="8">
        <v>3.4299999999999997E-2</v>
      </c>
      <c r="L27" s="9">
        <v>42562</v>
      </c>
      <c r="M27" s="11" t="s">
        <v>25</v>
      </c>
      <c r="N27" s="9">
        <v>42685</v>
      </c>
      <c r="O27" s="8">
        <v>9.7800000000000005E-3</v>
      </c>
      <c r="P27">
        <f t="shared" si="0"/>
        <v>1.84E-2</v>
      </c>
      <c r="Q27" s="12">
        <f t="shared" si="1"/>
        <v>2.7700000000000002E-2</v>
      </c>
      <c r="R27" t="str">
        <f t="shared" si="2"/>
        <v>B</v>
      </c>
      <c r="S27">
        <f t="shared" si="3"/>
        <v>0</v>
      </c>
    </row>
    <row r="28" spans="1:19" ht="15.75" customHeight="1">
      <c r="A28" s="8">
        <v>2</v>
      </c>
      <c r="B28" s="3" t="s">
        <v>116</v>
      </c>
      <c r="C28" s="3" t="s">
        <v>117</v>
      </c>
      <c r="D28" s="3" t="s">
        <v>20</v>
      </c>
      <c r="E28" s="8">
        <v>6.1800000000000001E-2</v>
      </c>
      <c r="F28" s="3" t="s">
        <v>118</v>
      </c>
      <c r="G28" s="3" t="s">
        <v>23</v>
      </c>
      <c r="H28" s="8">
        <v>5.8599999999999999E-2</v>
      </c>
      <c r="I28" s="21">
        <v>42559</v>
      </c>
      <c r="J28" s="8">
        <v>5.33E-2</v>
      </c>
      <c r="K28" s="8">
        <v>2.52E-2</v>
      </c>
      <c r="L28" s="9">
        <v>42562</v>
      </c>
      <c r="M28" s="11" t="s">
        <v>25</v>
      </c>
      <c r="N28" s="18">
        <v>42685</v>
      </c>
      <c r="O28" s="19">
        <v>1.1469999999999999E-2</v>
      </c>
      <c r="P28">
        <f t="shared" si="0"/>
        <v>8.5000000000000006E-3</v>
      </c>
      <c r="Q28" s="12">
        <f t="shared" si="1"/>
        <v>3.3399999999999999E-2</v>
      </c>
      <c r="R28" t="str">
        <f t="shared" si="2"/>
        <v>B</v>
      </c>
      <c r="S28">
        <f t="shared" si="3"/>
        <v>0</v>
      </c>
    </row>
    <row r="29" spans="1:19" ht="15.75" customHeight="1">
      <c r="A29" s="8">
        <v>2</v>
      </c>
      <c r="B29" s="3" t="s">
        <v>120</v>
      </c>
      <c r="C29" s="3" t="s">
        <v>121</v>
      </c>
      <c r="D29" s="3" t="s">
        <v>20</v>
      </c>
      <c r="E29" s="8">
        <v>5.5399999999999998E-2</v>
      </c>
      <c r="F29" s="3" t="s">
        <v>122</v>
      </c>
      <c r="G29" s="3" t="s">
        <v>23</v>
      </c>
      <c r="H29" s="8">
        <v>0.1148</v>
      </c>
      <c r="I29" s="21">
        <v>42559</v>
      </c>
      <c r="J29" s="8">
        <v>3.2399999999999998E-2</v>
      </c>
      <c r="K29" s="8">
        <v>0.1008</v>
      </c>
      <c r="L29" s="9">
        <v>42562</v>
      </c>
      <c r="M29" s="11" t="s">
        <v>25</v>
      </c>
      <c r="N29" s="9">
        <v>42685</v>
      </c>
      <c r="O29" s="8">
        <v>1.064E-2</v>
      </c>
      <c r="P29">
        <f t="shared" si="0"/>
        <v>2.3E-2</v>
      </c>
      <c r="Q29" s="12">
        <f t="shared" si="1"/>
        <v>1.3999999999999999E-2</v>
      </c>
      <c r="R29" t="str">
        <f t="shared" si="2"/>
        <v>B</v>
      </c>
      <c r="S29">
        <f t="shared" si="3"/>
        <v>1</v>
      </c>
    </row>
    <row r="30" spans="1:19" ht="15.75" customHeight="1">
      <c r="A30" s="8">
        <v>2</v>
      </c>
      <c r="B30" s="3" t="s">
        <v>123</v>
      </c>
      <c r="C30" s="3" t="s">
        <v>124</v>
      </c>
      <c r="D30" s="3" t="s">
        <v>20</v>
      </c>
      <c r="E30" s="8">
        <v>5.6800000000000003E-2</v>
      </c>
      <c r="F30" s="3" t="s">
        <v>125</v>
      </c>
      <c r="G30" s="3" t="s">
        <v>23</v>
      </c>
      <c r="H30" s="8">
        <v>0.11260000000000001</v>
      </c>
      <c r="I30" s="21">
        <v>42559</v>
      </c>
      <c r="J30" s="8">
        <v>3.32E-2</v>
      </c>
      <c r="K30" s="8">
        <v>5.5300000000000002E-2</v>
      </c>
      <c r="L30" s="9">
        <v>42562</v>
      </c>
      <c r="M30" s="11" t="s">
        <v>25</v>
      </c>
      <c r="N30" s="9">
        <v>42685</v>
      </c>
      <c r="O30" s="8">
        <v>1.2120000000000001E-2</v>
      </c>
      <c r="P30">
        <f t="shared" si="0"/>
        <v>2.3600000000000003E-2</v>
      </c>
      <c r="Q30" s="12">
        <f t="shared" si="1"/>
        <v>5.7300000000000004E-2</v>
      </c>
      <c r="R30" t="str">
        <f t="shared" si="2"/>
        <v>B</v>
      </c>
      <c r="S30">
        <f t="shared" si="3"/>
        <v>0</v>
      </c>
    </row>
    <row r="31" spans="1:19" ht="15.75" customHeight="1">
      <c r="A31" s="8">
        <v>2</v>
      </c>
      <c r="B31" s="3" t="s">
        <v>126</v>
      </c>
      <c r="C31" s="3" t="s">
        <v>127</v>
      </c>
      <c r="D31" s="3" t="s">
        <v>20</v>
      </c>
      <c r="E31" s="8">
        <v>5.28E-2</v>
      </c>
      <c r="F31" s="3" t="s">
        <v>128</v>
      </c>
      <c r="G31" s="3" t="s">
        <v>23</v>
      </c>
      <c r="H31" s="8">
        <v>0.1263</v>
      </c>
      <c r="I31" s="21">
        <v>42559</v>
      </c>
      <c r="J31" s="8">
        <v>4.2000000000000003E-2</v>
      </c>
      <c r="K31" s="8">
        <v>0.1142</v>
      </c>
      <c r="L31" s="9">
        <v>42562</v>
      </c>
      <c r="M31" s="11" t="s">
        <v>25</v>
      </c>
      <c r="N31" s="9">
        <v>42685</v>
      </c>
      <c r="O31" s="8">
        <v>1.085E-2</v>
      </c>
      <c r="P31">
        <f t="shared" si="0"/>
        <v>1.0799999999999997E-2</v>
      </c>
      <c r="Q31" s="12">
        <f t="shared" si="1"/>
        <v>1.21E-2</v>
      </c>
      <c r="R31" t="str">
        <f t="shared" si="2"/>
        <v>B</v>
      </c>
      <c r="S31">
        <f t="shared" si="3"/>
        <v>0</v>
      </c>
    </row>
    <row r="32" spans="1:19" ht="15.75" customHeight="1">
      <c r="A32" s="8">
        <v>2</v>
      </c>
      <c r="B32" s="3" t="s">
        <v>129</v>
      </c>
      <c r="C32" s="3" t="s">
        <v>130</v>
      </c>
      <c r="D32" s="3" t="s">
        <v>20</v>
      </c>
      <c r="E32" s="8">
        <v>0.1174</v>
      </c>
      <c r="F32" s="3" t="s">
        <v>131</v>
      </c>
      <c r="G32" s="3" t="s">
        <v>23</v>
      </c>
      <c r="H32" s="8">
        <v>0.79</v>
      </c>
      <c r="I32" s="21">
        <v>42559</v>
      </c>
      <c r="J32" s="8">
        <v>6.0699999999999997E-2</v>
      </c>
      <c r="K32" s="8">
        <v>6.8699999999999997E-2</v>
      </c>
      <c r="L32" s="9">
        <v>42562</v>
      </c>
      <c r="M32" s="11" t="s">
        <v>25</v>
      </c>
      <c r="N32" s="9">
        <v>42685</v>
      </c>
      <c r="O32" s="8">
        <v>9.3399999999999993E-3</v>
      </c>
      <c r="P32">
        <f t="shared" si="0"/>
        <v>5.6700000000000007E-2</v>
      </c>
      <c r="Q32" s="12">
        <f t="shared" si="1"/>
        <v>0.72130000000000005</v>
      </c>
      <c r="R32" t="str">
        <f t="shared" si="2"/>
        <v>B</v>
      </c>
      <c r="S32">
        <f t="shared" si="3"/>
        <v>0</v>
      </c>
    </row>
    <row r="33" spans="1:19" ht="15.75" customHeight="1">
      <c r="A33" s="8">
        <v>2</v>
      </c>
      <c r="B33" s="3" t="s">
        <v>132</v>
      </c>
      <c r="C33" s="3" t="s">
        <v>133</v>
      </c>
      <c r="D33" s="3" t="s">
        <v>20</v>
      </c>
      <c r="E33" s="8">
        <v>9.2799999999999994E-2</v>
      </c>
      <c r="F33" s="3" t="s">
        <v>134</v>
      </c>
      <c r="G33" s="3" t="s">
        <v>23</v>
      </c>
      <c r="H33" s="8">
        <v>0.1115</v>
      </c>
      <c r="I33" s="21">
        <v>42559</v>
      </c>
      <c r="J33" s="8">
        <v>4.6300000000000001E-2</v>
      </c>
      <c r="K33" s="8">
        <v>8.6699999999999999E-2</v>
      </c>
      <c r="L33" s="9">
        <v>42562</v>
      </c>
      <c r="M33" s="11" t="s">
        <v>25</v>
      </c>
      <c r="N33" s="9">
        <v>42685</v>
      </c>
      <c r="O33" s="8">
        <v>7.9399999999999991E-3</v>
      </c>
      <c r="P33">
        <f t="shared" si="0"/>
        <v>4.6499999999999993E-2</v>
      </c>
      <c r="Q33" s="12">
        <f t="shared" si="1"/>
        <v>2.4800000000000003E-2</v>
      </c>
      <c r="R33" t="str">
        <f t="shared" si="2"/>
        <v>B</v>
      </c>
      <c r="S33">
        <f t="shared" si="3"/>
        <v>1</v>
      </c>
    </row>
    <row r="34" spans="1:19" ht="15.75" customHeight="1">
      <c r="A34" s="8">
        <v>2</v>
      </c>
      <c r="B34" s="3" t="s">
        <v>135</v>
      </c>
      <c r="C34" s="3" t="s">
        <v>136</v>
      </c>
      <c r="D34" s="3" t="s">
        <v>20</v>
      </c>
      <c r="E34" s="8">
        <v>9.8400000000000001E-2</v>
      </c>
      <c r="F34" s="3" t="s">
        <v>137</v>
      </c>
      <c r="G34" s="3" t="s">
        <v>23</v>
      </c>
      <c r="H34" s="8">
        <v>0.1003</v>
      </c>
      <c r="I34" s="21">
        <v>42559</v>
      </c>
      <c r="J34" s="8">
        <v>7.7899999999999997E-2</v>
      </c>
      <c r="K34" s="8">
        <v>7.0800000000000002E-2</v>
      </c>
      <c r="L34" s="9">
        <v>42562</v>
      </c>
      <c r="M34" s="11" t="s">
        <v>25</v>
      </c>
      <c r="N34" s="9">
        <v>42685</v>
      </c>
      <c r="O34" s="8">
        <v>1.3899999999999999E-2</v>
      </c>
      <c r="P34">
        <f t="shared" si="0"/>
        <v>2.0500000000000004E-2</v>
      </c>
      <c r="Q34" s="12">
        <f t="shared" si="1"/>
        <v>2.9499999999999998E-2</v>
      </c>
      <c r="R34" t="str">
        <f t="shared" si="2"/>
        <v>B</v>
      </c>
      <c r="S34">
        <f t="shared" si="3"/>
        <v>0</v>
      </c>
    </row>
    <row r="35" spans="1:19" ht="15.75" customHeight="1">
      <c r="A35" s="8">
        <v>2</v>
      </c>
      <c r="B35" s="3" t="s">
        <v>138</v>
      </c>
      <c r="C35" s="3" t="s">
        <v>139</v>
      </c>
      <c r="D35" s="3" t="s">
        <v>20</v>
      </c>
      <c r="E35" s="8">
        <v>0.15909999999999999</v>
      </c>
      <c r="F35" s="3" t="s">
        <v>140</v>
      </c>
      <c r="G35" s="3" t="s">
        <v>23</v>
      </c>
      <c r="H35" s="8">
        <v>0.1021</v>
      </c>
      <c r="I35" s="21">
        <v>42559</v>
      </c>
      <c r="J35" s="8">
        <v>9.1300000000000006E-2</v>
      </c>
      <c r="K35" s="8">
        <v>0.1265</v>
      </c>
      <c r="L35" s="9">
        <v>42562</v>
      </c>
      <c r="M35" s="11" t="s">
        <v>25</v>
      </c>
      <c r="N35" s="9">
        <v>42685</v>
      </c>
      <c r="O35" s="8">
        <v>1.7129999999999999E-2</v>
      </c>
      <c r="P35">
        <f t="shared" si="0"/>
        <v>6.7799999999999985E-2</v>
      </c>
      <c r="Q35" s="12">
        <f t="shared" si="1"/>
        <v>-2.4400000000000005E-2</v>
      </c>
      <c r="R35" t="str">
        <f t="shared" si="2"/>
        <v>B</v>
      </c>
      <c r="S35">
        <f t="shared" si="3"/>
        <v>1</v>
      </c>
    </row>
    <row r="36" spans="1:19" ht="15.75" customHeight="1">
      <c r="A36" s="8">
        <v>2</v>
      </c>
      <c r="B36" s="3" t="s">
        <v>141</v>
      </c>
      <c r="C36" s="3" t="s">
        <v>142</v>
      </c>
      <c r="D36" s="3" t="s">
        <v>20</v>
      </c>
      <c r="E36" s="8">
        <v>4.1799999999999997E-2</v>
      </c>
      <c r="F36" s="3" t="s">
        <v>143</v>
      </c>
      <c r="G36" s="3" t="s">
        <v>23</v>
      </c>
      <c r="H36" s="8">
        <v>6.4199999999999993E-2</v>
      </c>
      <c r="I36" s="21">
        <v>42563</v>
      </c>
      <c r="J36" s="8">
        <v>3.4200000000000001E-2</v>
      </c>
      <c r="K36" s="8">
        <v>5.4199999999999998E-2</v>
      </c>
      <c r="L36" s="9">
        <v>42566</v>
      </c>
      <c r="M36" s="11" t="s">
        <v>25</v>
      </c>
      <c r="N36" s="9">
        <v>42677</v>
      </c>
      <c r="O36" s="8">
        <v>1.4160000000000001E-2</v>
      </c>
      <c r="P36">
        <f t="shared" si="0"/>
        <v>7.5999999999999956E-3</v>
      </c>
      <c r="Q36" s="12">
        <f t="shared" si="1"/>
        <v>9.999999999999995E-3</v>
      </c>
      <c r="R36" t="str">
        <f t="shared" si="2"/>
        <v>C</v>
      </c>
      <c r="S36">
        <f t="shared" si="3"/>
        <v>0</v>
      </c>
    </row>
    <row r="37" spans="1:19" ht="15.75" customHeight="1">
      <c r="A37" s="8">
        <v>2</v>
      </c>
      <c r="B37" s="3" t="s">
        <v>144</v>
      </c>
      <c r="C37" s="3" t="s">
        <v>145</v>
      </c>
      <c r="D37" s="3" t="s">
        <v>20</v>
      </c>
      <c r="E37" s="8">
        <v>3.27E-2</v>
      </c>
      <c r="F37" s="3" t="s">
        <v>146</v>
      </c>
      <c r="G37" s="3" t="s">
        <v>23</v>
      </c>
      <c r="H37" s="8">
        <v>5.7500000000000002E-2</v>
      </c>
      <c r="I37" s="21">
        <v>42563</v>
      </c>
      <c r="J37" s="8">
        <v>2.5399999999999999E-2</v>
      </c>
      <c r="K37" s="8">
        <v>5.21E-2</v>
      </c>
      <c r="L37" s="9">
        <v>42566</v>
      </c>
      <c r="M37" s="11" t="s">
        <v>25</v>
      </c>
      <c r="N37" s="9">
        <v>42677</v>
      </c>
      <c r="O37" s="8">
        <v>1.265E-2</v>
      </c>
      <c r="P37">
        <f t="shared" si="0"/>
        <v>7.3000000000000009E-3</v>
      </c>
      <c r="Q37" s="12">
        <f t="shared" si="1"/>
        <v>5.400000000000002E-3</v>
      </c>
      <c r="R37" t="str">
        <f t="shared" si="2"/>
        <v>C</v>
      </c>
      <c r="S37">
        <f t="shared" si="3"/>
        <v>1</v>
      </c>
    </row>
    <row r="38" spans="1:19" ht="15.75" customHeight="1">
      <c r="A38" s="8">
        <v>2</v>
      </c>
      <c r="B38" s="3" t="s">
        <v>147</v>
      </c>
      <c r="C38" s="3" t="s">
        <v>148</v>
      </c>
      <c r="D38" s="3" t="s">
        <v>20</v>
      </c>
      <c r="E38" s="8">
        <v>3.5700000000000003E-2</v>
      </c>
      <c r="F38" s="3" t="s">
        <v>149</v>
      </c>
      <c r="G38" s="3" t="s">
        <v>23</v>
      </c>
      <c r="H38" s="8">
        <v>9.1600000000000001E-2</v>
      </c>
      <c r="I38" s="21">
        <v>42563</v>
      </c>
      <c r="J38" s="8">
        <v>1.7299999999999999E-2</v>
      </c>
      <c r="K38" s="8">
        <v>6.6699999999999995E-2</v>
      </c>
      <c r="L38" s="9">
        <v>42566</v>
      </c>
      <c r="M38" s="11" t="s">
        <v>25</v>
      </c>
      <c r="N38" s="9">
        <v>42677</v>
      </c>
      <c r="O38" s="8">
        <v>2.1590000000000002E-2</v>
      </c>
      <c r="P38">
        <f t="shared" si="0"/>
        <v>1.8400000000000003E-2</v>
      </c>
      <c r="Q38" s="12">
        <f t="shared" si="1"/>
        <v>2.4900000000000005E-2</v>
      </c>
      <c r="R38" t="str">
        <f t="shared" si="2"/>
        <v>C</v>
      </c>
      <c r="S38">
        <f t="shared" si="3"/>
        <v>0</v>
      </c>
    </row>
    <row r="39" spans="1:19" ht="15.75" customHeight="1">
      <c r="A39" s="8">
        <v>2</v>
      </c>
      <c r="B39" s="3" t="s">
        <v>150</v>
      </c>
      <c r="C39" s="3" t="s">
        <v>151</v>
      </c>
      <c r="D39" s="3" t="s">
        <v>20</v>
      </c>
      <c r="E39" s="8">
        <v>3.7100000000000001E-2</v>
      </c>
      <c r="F39" s="3" t="s">
        <v>152</v>
      </c>
      <c r="G39" s="3" t="s">
        <v>23</v>
      </c>
      <c r="H39" s="8">
        <v>8.3199999999999996E-2</v>
      </c>
      <c r="I39" s="21">
        <v>42563</v>
      </c>
      <c r="J39" s="8">
        <v>3.0300000000000001E-2</v>
      </c>
      <c r="K39" s="8">
        <v>4.0599999999999997E-2</v>
      </c>
      <c r="L39" s="9">
        <v>42566</v>
      </c>
      <c r="M39" s="11" t="s">
        <v>25</v>
      </c>
      <c r="N39" s="9">
        <v>42677</v>
      </c>
      <c r="O39" s="8">
        <v>1.533E-2</v>
      </c>
      <c r="P39">
        <f t="shared" si="0"/>
        <v>6.8000000000000005E-3</v>
      </c>
      <c r="Q39" s="12">
        <f t="shared" si="1"/>
        <v>4.2599999999999999E-2</v>
      </c>
      <c r="R39" t="str">
        <f t="shared" si="2"/>
        <v>C</v>
      </c>
      <c r="S39">
        <f t="shared" si="3"/>
        <v>0</v>
      </c>
    </row>
    <row r="40" spans="1:19" ht="15.75" customHeight="1">
      <c r="A40" s="8">
        <v>2</v>
      </c>
      <c r="B40" s="3" t="s">
        <v>153</v>
      </c>
      <c r="C40" s="3" t="s">
        <v>154</v>
      </c>
      <c r="D40" s="3" t="s">
        <v>20</v>
      </c>
      <c r="E40" s="8">
        <v>5.0200000000000002E-2</v>
      </c>
      <c r="F40" s="3" t="s">
        <v>155</v>
      </c>
      <c r="G40" s="3" t="s">
        <v>23</v>
      </c>
      <c r="H40" s="8">
        <v>7.5999999999999998E-2</v>
      </c>
      <c r="I40" s="21">
        <v>42563</v>
      </c>
      <c r="J40" s="8">
        <v>5.3999999999999999E-2</v>
      </c>
      <c r="K40" s="8">
        <v>5.3999999999999999E-2</v>
      </c>
      <c r="L40" s="9">
        <v>42566</v>
      </c>
      <c r="M40" s="11" t="s">
        <v>25</v>
      </c>
      <c r="N40" s="9">
        <v>42677</v>
      </c>
      <c r="O40" s="8">
        <v>1.0789999999999999E-2</v>
      </c>
      <c r="P40">
        <f t="shared" si="0"/>
        <v>-3.7999999999999978E-3</v>
      </c>
      <c r="Q40" s="12">
        <f t="shared" si="1"/>
        <v>2.1999999999999999E-2</v>
      </c>
      <c r="R40" t="str">
        <f t="shared" si="2"/>
        <v>C</v>
      </c>
      <c r="S40">
        <f t="shared" si="3"/>
        <v>0</v>
      </c>
    </row>
    <row r="41" spans="1:19" ht="15.75" customHeight="1">
      <c r="A41" s="8">
        <v>2</v>
      </c>
      <c r="B41" s="3" t="s">
        <v>156</v>
      </c>
      <c r="C41" s="3" t="s">
        <v>157</v>
      </c>
      <c r="D41" s="3" t="s">
        <v>20</v>
      </c>
      <c r="E41" s="8">
        <v>3.4599999999999999E-2</v>
      </c>
      <c r="F41" s="3" t="s">
        <v>158</v>
      </c>
      <c r="G41" s="3" t="s">
        <v>23</v>
      </c>
      <c r="H41" s="8">
        <v>6.1600000000000002E-2</v>
      </c>
      <c r="I41" s="21">
        <v>42563</v>
      </c>
      <c r="J41" s="8">
        <v>2.6800000000000001E-2</v>
      </c>
      <c r="K41" s="8">
        <v>5.1900000000000002E-2</v>
      </c>
      <c r="L41" s="9">
        <v>42566</v>
      </c>
      <c r="M41" s="11" t="s">
        <v>25</v>
      </c>
      <c r="N41" s="9">
        <v>42677</v>
      </c>
      <c r="O41" s="8">
        <v>1.3610000000000001E-2</v>
      </c>
      <c r="P41">
        <f t="shared" si="0"/>
        <v>7.7999999999999979E-3</v>
      </c>
      <c r="Q41" s="12">
        <f t="shared" si="1"/>
        <v>9.7000000000000003E-3</v>
      </c>
      <c r="R41" t="str">
        <f t="shared" si="2"/>
        <v>C</v>
      </c>
      <c r="S41">
        <f t="shared" si="3"/>
        <v>0</v>
      </c>
    </row>
    <row r="42" spans="1:19" ht="15.75" customHeight="1">
      <c r="A42" s="8">
        <v>2</v>
      </c>
      <c r="B42" s="3" t="s">
        <v>159</v>
      </c>
      <c r="C42" s="3" t="s">
        <v>160</v>
      </c>
      <c r="D42" s="3" t="s">
        <v>20</v>
      </c>
      <c r="E42" s="8">
        <v>4.1799999999999997E-2</v>
      </c>
      <c r="F42" s="3" t="s">
        <v>161</v>
      </c>
      <c r="G42" s="3" t="s">
        <v>23</v>
      </c>
      <c r="H42" s="8">
        <v>5.4399999999999997E-2</v>
      </c>
      <c r="I42" s="21">
        <v>42563</v>
      </c>
      <c r="J42" s="8">
        <v>2.3199999999999998E-2</v>
      </c>
      <c r="K42" s="8">
        <v>2.7099999999999999E-2</v>
      </c>
      <c r="L42" s="9">
        <v>42566</v>
      </c>
      <c r="M42" s="11" t="s">
        <v>25</v>
      </c>
      <c r="N42" s="9">
        <v>42670</v>
      </c>
      <c r="O42" s="8">
        <v>1.197E-2</v>
      </c>
      <c r="P42">
        <f t="shared" si="0"/>
        <v>1.8599999999999998E-2</v>
      </c>
      <c r="Q42" s="12">
        <f t="shared" si="1"/>
        <v>2.7299999999999998E-2</v>
      </c>
      <c r="R42" t="str">
        <f t="shared" si="2"/>
        <v>C</v>
      </c>
      <c r="S42">
        <f t="shared" si="3"/>
        <v>0</v>
      </c>
    </row>
    <row r="43" spans="1:19" ht="15.75" customHeight="1">
      <c r="A43" s="8">
        <v>2</v>
      </c>
      <c r="B43" s="3" t="s">
        <v>162</v>
      </c>
      <c r="C43" s="3" t="s">
        <v>163</v>
      </c>
      <c r="D43" s="3" t="s">
        <v>20</v>
      </c>
      <c r="E43" s="8">
        <v>6.5299999999999997E-2</v>
      </c>
      <c r="F43" s="3" t="s">
        <v>164</v>
      </c>
      <c r="G43" s="3" t="s">
        <v>23</v>
      </c>
      <c r="H43" s="8">
        <v>7.3999999999999996E-2</v>
      </c>
      <c r="I43" s="21">
        <v>42563</v>
      </c>
      <c r="J43" s="8">
        <v>5.0099999999999999E-2</v>
      </c>
      <c r="K43" s="8">
        <v>5.6399999999999999E-2</v>
      </c>
      <c r="L43" s="9">
        <v>42566</v>
      </c>
      <c r="M43" s="11" t="s">
        <v>25</v>
      </c>
      <c r="N43" s="9">
        <v>42670</v>
      </c>
      <c r="O43" s="8">
        <v>1.566E-2</v>
      </c>
      <c r="P43">
        <f t="shared" si="0"/>
        <v>1.5199999999999998E-2</v>
      </c>
      <c r="Q43" s="12">
        <f t="shared" si="1"/>
        <v>1.7599999999999998E-2</v>
      </c>
      <c r="R43" t="str">
        <f t="shared" si="2"/>
        <v>C</v>
      </c>
      <c r="S43">
        <f t="shared" si="3"/>
        <v>0</v>
      </c>
    </row>
    <row r="44" spans="1:19" ht="15.75" customHeight="1">
      <c r="A44" s="8">
        <v>2</v>
      </c>
      <c r="B44" s="3" t="s">
        <v>165</v>
      </c>
      <c r="C44" s="3" t="s">
        <v>166</v>
      </c>
      <c r="D44" s="3" t="s">
        <v>20</v>
      </c>
      <c r="E44" s="8">
        <v>6.8000000000000005E-2</v>
      </c>
      <c r="F44" s="3" t="s">
        <v>167</v>
      </c>
      <c r="G44" s="3" t="s">
        <v>23</v>
      </c>
      <c r="H44" s="8">
        <v>9.2600000000000002E-2</v>
      </c>
      <c r="I44" s="21">
        <v>42563</v>
      </c>
      <c r="J44" s="8">
        <v>4.8300000000000003E-2</v>
      </c>
      <c r="K44" s="8">
        <v>6.9900000000000004E-2</v>
      </c>
      <c r="L44" s="9">
        <v>42566</v>
      </c>
      <c r="M44" s="11" t="s">
        <v>25</v>
      </c>
      <c r="N44" s="9">
        <v>42670</v>
      </c>
      <c r="O44" s="8">
        <v>1.193E-2</v>
      </c>
      <c r="P44">
        <f t="shared" si="0"/>
        <v>1.9700000000000002E-2</v>
      </c>
      <c r="Q44" s="12">
        <f t="shared" si="1"/>
        <v>2.2699999999999998E-2</v>
      </c>
      <c r="R44" t="str">
        <f t="shared" si="2"/>
        <v>C</v>
      </c>
      <c r="S44">
        <f t="shared" si="3"/>
        <v>0</v>
      </c>
    </row>
    <row r="45" spans="1:19" ht="15.75" customHeight="1">
      <c r="A45" s="8">
        <v>2</v>
      </c>
      <c r="B45" s="3" t="s">
        <v>168</v>
      </c>
      <c r="C45" s="3" t="s">
        <v>169</v>
      </c>
      <c r="D45" s="3" t="s">
        <v>20</v>
      </c>
      <c r="E45" s="8">
        <v>5.4800000000000001E-2</v>
      </c>
      <c r="F45" s="3" t="s">
        <v>170</v>
      </c>
      <c r="G45" s="3" t="s">
        <v>23</v>
      </c>
      <c r="H45" s="8">
        <v>0.1226</v>
      </c>
      <c r="I45" s="21">
        <v>42563</v>
      </c>
      <c r="J45" s="8">
        <v>3.7400000000000003E-2</v>
      </c>
      <c r="K45" s="8">
        <v>0.1027</v>
      </c>
      <c r="L45" s="9">
        <v>42566</v>
      </c>
      <c r="M45" s="11" t="s">
        <v>25</v>
      </c>
      <c r="N45" s="9">
        <v>42670</v>
      </c>
      <c r="O45" s="8">
        <v>1.37E-2</v>
      </c>
      <c r="P45">
        <f t="shared" si="0"/>
        <v>1.7399999999999999E-2</v>
      </c>
      <c r="Q45" s="12">
        <f t="shared" si="1"/>
        <v>1.9900000000000001E-2</v>
      </c>
      <c r="R45" t="str">
        <f t="shared" si="2"/>
        <v>C</v>
      </c>
      <c r="S45">
        <f t="shared" si="3"/>
        <v>0</v>
      </c>
    </row>
    <row r="46" spans="1:19" ht="15.75" customHeight="1">
      <c r="A46" s="8">
        <v>2</v>
      </c>
      <c r="B46" s="3" t="s">
        <v>171</v>
      </c>
      <c r="C46" s="3" t="s">
        <v>172</v>
      </c>
      <c r="D46" s="3" t="s">
        <v>20</v>
      </c>
      <c r="E46" s="8">
        <v>6.1699999999999998E-2</v>
      </c>
      <c r="F46" s="3" t="s">
        <v>173</v>
      </c>
      <c r="G46" s="3" t="s">
        <v>23</v>
      </c>
      <c r="H46" s="8">
        <v>7.3599999999999999E-2</v>
      </c>
      <c r="I46" s="21">
        <v>42563</v>
      </c>
      <c r="J46" s="8">
        <v>4.5499999999999999E-2</v>
      </c>
      <c r="K46" s="8">
        <v>5.67E-2</v>
      </c>
      <c r="L46" s="9">
        <v>42566</v>
      </c>
      <c r="M46" s="11" t="s">
        <v>25</v>
      </c>
      <c r="N46" s="9">
        <v>42670</v>
      </c>
      <c r="O46" s="8">
        <v>1.0749999999999999E-2</v>
      </c>
      <c r="P46">
        <f t="shared" si="0"/>
        <v>1.6199999999999999E-2</v>
      </c>
      <c r="Q46" s="12">
        <f t="shared" si="1"/>
        <v>1.6899999999999998E-2</v>
      </c>
      <c r="R46" t="str">
        <f t="shared" si="2"/>
        <v>C</v>
      </c>
      <c r="S46">
        <f t="shared" si="3"/>
        <v>0</v>
      </c>
    </row>
    <row r="47" spans="1:19" ht="15.75" customHeight="1">
      <c r="A47" s="8">
        <v>2</v>
      </c>
      <c r="B47" s="3" t="s">
        <v>174</v>
      </c>
      <c r="C47" s="3" t="s">
        <v>175</v>
      </c>
      <c r="D47" s="3" t="s">
        <v>20</v>
      </c>
      <c r="E47" s="8">
        <v>5.0200000000000002E-2</v>
      </c>
      <c r="F47" s="3" t="s">
        <v>176</v>
      </c>
      <c r="G47" s="3" t="s">
        <v>23</v>
      </c>
      <c r="H47" s="8">
        <v>6.6299999999999998E-2</v>
      </c>
      <c r="I47" s="21">
        <v>42563</v>
      </c>
      <c r="J47" s="8">
        <v>4.9200000000000001E-2</v>
      </c>
      <c r="K47" s="8">
        <v>0.04</v>
      </c>
      <c r="L47" s="9">
        <v>42566</v>
      </c>
      <c r="M47" s="11" t="s">
        <v>25</v>
      </c>
      <c r="N47" s="9">
        <v>42670</v>
      </c>
      <c r="O47" s="8">
        <v>1.2540000000000001E-2</v>
      </c>
      <c r="P47">
        <f t="shared" si="0"/>
        <v>1.0000000000000009E-3</v>
      </c>
      <c r="Q47" s="12">
        <f t="shared" si="1"/>
        <v>2.6299999999999997E-2</v>
      </c>
      <c r="R47" t="str">
        <f t="shared" si="2"/>
        <v>C</v>
      </c>
      <c r="S47">
        <f t="shared" si="3"/>
        <v>0</v>
      </c>
    </row>
    <row r="48" spans="1:19" ht="15.75" customHeight="1">
      <c r="A48" s="8">
        <v>2</v>
      </c>
      <c r="B48" s="3" t="s">
        <v>177</v>
      </c>
      <c r="C48" s="3" t="s">
        <v>178</v>
      </c>
      <c r="D48" s="3" t="s">
        <v>20</v>
      </c>
      <c r="E48" s="8">
        <v>0.1123</v>
      </c>
      <c r="F48" s="3" t="s">
        <v>179</v>
      </c>
      <c r="G48" s="3" t="s">
        <v>23</v>
      </c>
      <c r="H48" s="8">
        <v>0.1057</v>
      </c>
      <c r="I48" s="21">
        <v>42563</v>
      </c>
      <c r="J48" s="8">
        <v>8.1799999999999998E-2</v>
      </c>
      <c r="K48" s="8">
        <v>5.0999999999999997E-2</v>
      </c>
      <c r="L48" s="9">
        <v>42566</v>
      </c>
      <c r="M48" s="11" t="s">
        <v>25</v>
      </c>
      <c r="N48" s="9">
        <v>42670</v>
      </c>
      <c r="O48" s="8">
        <v>1.7239999999999998E-2</v>
      </c>
      <c r="P48">
        <f t="shared" si="0"/>
        <v>3.0499999999999999E-2</v>
      </c>
      <c r="Q48" s="12">
        <f t="shared" si="1"/>
        <v>5.4700000000000006E-2</v>
      </c>
      <c r="R48" t="str">
        <f t="shared" si="2"/>
        <v>C</v>
      </c>
      <c r="S48">
        <f t="shared" si="3"/>
        <v>0</v>
      </c>
    </row>
    <row r="49" spans="1:19" ht="15.75" customHeight="1">
      <c r="A49" s="8">
        <v>2</v>
      </c>
      <c r="B49" s="3" t="s">
        <v>180</v>
      </c>
      <c r="C49" s="3" t="s">
        <v>181</v>
      </c>
      <c r="D49" s="3" t="s">
        <v>20</v>
      </c>
      <c r="E49" s="8">
        <v>6.59E-2</v>
      </c>
      <c r="F49" s="3" t="s">
        <v>182</v>
      </c>
      <c r="G49" s="3" t="s">
        <v>23</v>
      </c>
      <c r="H49" s="8">
        <v>6.8000000000000005E-2</v>
      </c>
      <c r="I49" s="21">
        <v>42563</v>
      </c>
      <c r="J49" s="8">
        <v>5.1499999999999997E-2</v>
      </c>
      <c r="K49" s="8">
        <v>5.4100000000000002E-2</v>
      </c>
      <c r="L49" s="9">
        <v>42566</v>
      </c>
      <c r="M49" s="11" t="s">
        <v>25</v>
      </c>
      <c r="N49" s="9">
        <v>42670</v>
      </c>
      <c r="O49" s="8">
        <v>1.193E-2</v>
      </c>
      <c r="P49">
        <f t="shared" si="0"/>
        <v>1.4400000000000003E-2</v>
      </c>
      <c r="Q49" s="12">
        <f t="shared" si="1"/>
        <v>1.3900000000000003E-2</v>
      </c>
      <c r="R49" t="str">
        <f t="shared" si="2"/>
        <v>C</v>
      </c>
      <c r="S49">
        <f t="shared" si="3"/>
        <v>1</v>
      </c>
    </row>
    <row r="50" spans="1:19" ht="15.75" customHeight="1">
      <c r="A50" s="8">
        <v>2</v>
      </c>
      <c r="B50" s="3" t="s">
        <v>183</v>
      </c>
      <c r="C50" s="3" t="s">
        <v>184</v>
      </c>
      <c r="D50" s="3" t="s">
        <v>20</v>
      </c>
      <c r="E50" s="8">
        <v>4.1399999999999999E-2</v>
      </c>
      <c r="F50" s="3" t="s">
        <v>185</v>
      </c>
      <c r="G50" s="3" t="s">
        <v>23</v>
      </c>
      <c r="H50" s="8">
        <v>0.1119</v>
      </c>
      <c r="I50" s="21">
        <v>42563</v>
      </c>
      <c r="J50" s="8">
        <v>2.8799999999999999E-2</v>
      </c>
      <c r="K50" s="8">
        <v>5.4800000000000001E-2</v>
      </c>
      <c r="L50" s="9">
        <v>42566</v>
      </c>
      <c r="M50" s="11" t="s">
        <v>25</v>
      </c>
      <c r="N50" s="9">
        <v>42670</v>
      </c>
      <c r="O50" s="8">
        <v>1.213E-2</v>
      </c>
      <c r="P50">
        <f t="shared" si="0"/>
        <v>1.26E-2</v>
      </c>
      <c r="Q50" s="12">
        <f t="shared" si="1"/>
        <v>5.7099999999999998E-2</v>
      </c>
      <c r="R50" t="str">
        <f t="shared" si="2"/>
        <v>C</v>
      </c>
      <c r="S50">
        <f t="shared" si="3"/>
        <v>0</v>
      </c>
    </row>
    <row r="51" spans="1:19" ht="15.75" customHeight="1">
      <c r="A51" s="8">
        <v>2</v>
      </c>
      <c r="B51" s="3" t="s">
        <v>186</v>
      </c>
      <c r="C51" s="3" t="s">
        <v>187</v>
      </c>
      <c r="D51" s="3" t="s">
        <v>20</v>
      </c>
      <c r="E51" s="8">
        <v>5.1999999999999998E-2</v>
      </c>
      <c r="F51" s="3" t="s">
        <v>188</v>
      </c>
      <c r="G51" s="3" t="s">
        <v>23</v>
      </c>
      <c r="H51" s="8">
        <v>0.1686</v>
      </c>
      <c r="I51" s="21">
        <v>42563</v>
      </c>
      <c r="J51" s="8">
        <v>3.6200000000000003E-2</v>
      </c>
      <c r="K51" s="8">
        <v>0.1163</v>
      </c>
      <c r="L51" s="9">
        <v>42566</v>
      </c>
      <c r="M51" s="11" t="s">
        <v>25</v>
      </c>
      <c r="N51" s="9">
        <v>42670</v>
      </c>
      <c r="O51" s="8">
        <v>1.01E-2</v>
      </c>
      <c r="P51">
        <f t="shared" si="0"/>
        <v>1.5799999999999995E-2</v>
      </c>
      <c r="Q51" s="12">
        <f t="shared" si="1"/>
        <v>5.2299999999999999E-2</v>
      </c>
      <c r="R51" t="str">
        <f t="shared" si="2"/>
        <v>C</v>
      </c>
      <c r="S51">
        <f t="shared" si="3"/>
        <v>0</v>
      </c>
    </row>
    <row r="52" spans="1:19" ht="15.75" customHeight="1">
      <c r="A52" s="8">
        <v>2</v>
      </c>
      <c r="B52" s="3" t="s">
        <v>189</v>
      </c>
      <c r="C52" s="3" t="s">
        <v>190</v>
      </c>
      <c r="D52" s="3" t="s">
        <v>20</v>
      </c>
      <c r="E52" s="8">
        <v>9.1800000000000007E-2</v>
      </c>
      <c r="F52" s="3" t="s">
        <v>191</v>
      </c>
      <c r="G52" s="3" t="s">
        <v>23</v>
      </c>
      <c r="H52" s="8">
        <v>0.115</v>
      </c>
      <c r="I52" s="21">
        <v>42563</v>
      </c>
      <c r="J52" s="8">
        <v>3.5700000000000003E-2</v>
      </c>
      <c r="K52" s="8">
        <v>8.0100000000000005E-2</v>
      </c>
      <c r="L52" s="9">
        <v>42566</v>
      </c>
      <c r="M52" s="11" t="s">
        <v>25</v>
      </c>
      <c r="N52" s="9">
        <v>42670</v>
      </c>
      <c r="O52" s="8">
        <v>1.2279999999999999E-2</v>
      </c>
      <c r="P52">
        <f t="shared" si="0"/>
        <v>5.6100000000000004E-2</v>
      </c>
      <c r="Q52" s="12">
        <f t="shared" si="1"/>
        <v>3.49E-2</v>
      </c>
      <c r="R52" t="str">
        <f t="shared" si="2"/>
        <v>C</v>
      </c>
      <c r="S52">
        <f t="shared" si="3"/>
        <v>1</v>
      </c>
    </row>
    <row r="53" spans="1:19" ht="15.75" customHeight="1">
      <c r="A53" s="8">
        <v>2</v>
      </c>
      <c r="B53" s="3" t="s">
        <v>192</v>
      </c>
      <c r="C53" s="3" t="s">
        <v>193</v>
      </c>
      <c r="D53" s="3" t="s">
        <v>20</v>
      </c>
      <c r="E53" s="8">
        <v>5.8500000000000003E-2</v>
      </c>
      <c r="F53" s="3" t="s">
        <v>194</v>
      </c>
      <c r="G53" s="3" t="s">
        <v>23</v>
      </c>
      <c r="H53" s="8">
        <v>5.4300000000000001E-2</v>
      </c>
      <c r="I53" s="21">
        <v>42563</v>
      </c>
      <c r="J53" s="8">
        <v>9.7000000000000003E-3</v>
      </c>
      <c r="K53" s="8">
        <v>4.8300000000000003E-2</v>
      </c>
      <c r="L53" s="9">
        <v>42566</v>
      </c>
      <c r="M53" s="11" t="s">
        <v>25</v>
      </c>
      <c r="N53" s="9">
        <v>42670</v>
      </c>
      <c r="O53" s="8">
        <v>6.2100000000000002E-3</v>
      </c>
      <c r="P53">
        <f t="shared" si="0"/>
        <v>4.8800000000000003E-2</v>
      </c>
      <c r="Q53" s="12">
        <f t="shared" si="1"/>
        <v>5.9999999999999984E-3</v>
      </c>
      <c r="R53" t="str">
        <f t="shared" si="2"/>
        <v>C</v>
      </c>
      <c r="S53">
        <f t="shared" si="3"/>
        <v>1</v>
      </c>
    </row>
    <row r="54" spans="1:19" ht="15.75" customHeight="1">
      <c r="A54" s="8">
        <v>2</v>
      </c>
      <c r="B54" s="3" t="s">
        <v>195</v>
      </c>
      <c r="C54" s="3" t="s">
        <v>196</v>
      </c>
      <c r="D54" s="3" t="s">
        <v>20</v>
      </c>
      <c r="E54" s="8">
        <v>4.0899999999999999E-2</v>
      </c>
      <c r="F54" s="3" t="s">
        <v>197</v>
      </c>
      <c r="G54" s="3" t="s">
        <v>23</v>
      </c>
      <c r="H54" s="8">
        <v>0.1381</v>
      </c>
      <c r="I54" s="21">
        <v>42563</v>
      </c>
      <c r="J54" s="8">
        <v>1.12E-2</v>
      </c>
      <c r="K54" s="8">
        <v>0.1062</v>
      </c>
      <c r="L54" s="9">
        <v>42566</v>
      </c>
      <c r="M54" s="11" t="s">
        <v>25</v>
      </c>
      <c r="N54" s="9">
        <v>42670</v>
      </c>
      <c r="O54" s="8">
        <v>1.223E-2</v>
      </c>
      <c r="P54">
        <f t="shared" si="0"/>
        <v>2.9699999999999997E-2</v>
      </c>
      <c r="Q54" s="12">
        <f t="shared" si="1"/>
        <v>3.1899999999999998E-2</v>
      </c>
      <c r="R54" t="str">
        <f t="shared" si="2"/>
        <v>C</v>
      </c>
      <c r="S54">
        <f t="shared" si="3"/>
        <v>0</v>
      </c>
    </row>
    <row r="55" spans="1:19" ht="15.75" customHeight="1">
      <c r="A55" s="8">
        <v>2</v>
      </c>
      <c r="B55" s="3" t="s">
        <v>198</v>
      </c>
      <c r="C55" s="3" t="s">
        <v>199</v>
      </c>
      <c r="D55" s="3" t="s">
        <v>20</v>
      </c>
      <c r="E55" s="8">
        <v>3.2199999999999999E-2</v>
      </c>
      <c r="F55" s="3" t="s">
        <v>200</v>
      </c>
      <c r="G55" s="3" t="s">
        <v>23</v>
      </c>
      <c r="H55" s="8">
        <v>4.9000000000000002E-2</v>
      </c>
      <c r="I55" s="21">
        <v>42565</v>
      </c>
      <c r="J55" s="8">
        <v>1.4500000000000001E-2</v>
      </c>
      <c r="K55" s="8">
        <v>2.1600000000000001E-2</v>
      </c>
      <c r="L55" s="9">
        <v>42566</v>
      </c>
      <c r="M55" s="11" t="s">
        <v>25</v>
      </c>
      <c r="N55" s="9">
        <v>42685</v>
      </c>
      <c r="O55" s="8">
        <v>1.431E-2</v>
      </c>
      <c r="P55">
        <f t="shared" si="0"/>
        <v>1.77E-2</v>
      </c>
      <c r="Q55" s="12">
        <f t="shared" si="1"/>
        <v>2.7400000000000001E-2</v>
      </c>
      <c r="R55" t="str">
        <f t="shared" si="2"/>
        <v>D</v>
      </c>
      <c r="S55">
        <f t="shared" si="3"/>
        <v>0</v>
      </c>
    </row>
    <row r="56" spans="1:19" ht="15.75" customHeight="1">
      <c r="A56" s="8">
        <v>2</v>
      </c>
      <c r="B56" s="3" t="s">
        <v>201</v>
      </c>
      <c r="C56" s="3" t="s">
        <v>202</v>
      </c>
      <c r="D56" s="3" t="s">
        <v>20</v>
      </c>
      <c r="E56" s="8">
        <v>3.1099999999999999E-2</v>
      </c>
      <c r="F56" s="3" t="s">
        <v>203</v>
      </c>
      <c r="G56" s="3" t="s">
        <v>23</v>
      </c>
      <c r="H56" s="8">
        <v>7.9200000000000007E-2</v>
      </c>
      <c r="I56" s="21">
        <v>42565</v>
      </c>
      <c r="J56" s="8">
        <v>2.5399999999999999E-2</v>
      </c>
      <c r="K56" s="8">
        <v>6.9699999999999998E-2</v>
      </c>
      <c r="L56" s="9">
        <v>42566</v>
      </c>
      <c r="M56" s="11" t="s">
        <v>25</v>
      </c>
      <c r="N56" s="9">
        <v>42685</v>
      </c>
      <c r="O56" s="8">
        <v>1.2789999999999999E-2</v>
      </c>
      <c r="P56">
        <f t="shared" si="0"/>
        <v>5.7000000000000002E-3</v>
      </c>
      <c r="Q56" s="12">
        <f t="shared" si="1"/>
        <v>9.5000000000000084E-3</v>
      </c>
      <c r="R56" t="str">
        <f t="shared" si="2"/>
        <v>D</v>
      </c>
      <c r="S56">
        <f t="shared" si="3"/>
        <v>0</v>
      </c>
    </row>
    <row r="57" spans="1:19" ht="15.75" customHeight="1">
      <c r="A57" s="8">
        <v>2</v>
      </c>
      <c r="B57" s="3" t="s">
        <v>204</v>
      </c>
      <c r="C57" s="3" t="s">
        <v>205</v>
      </c>
      <c r="D57" s="3" t="s">
        <v>20</v>
      </c>
      <c r="E57" s="8">
        <v>3.9899999999999998E-2</v>
      </c>
      <c r="F57" s="3" t="s">
        <v>206</v>
      </c>
      <c r="G57" s="3" t="s">
        <v>23</v>
      </c>
      <c r="H57" s="8">
        <v>2.98E-2</v>
      </c>
      <c r="I57" s="21">
        <v>42565</v>
      </c>
      <c r="J57" s="8">
        <v>2.9000000000000001E-2</v>
      </c>
      <c r="K57" s="8">
        <v>2.29E-2</v>
      </c>
      <c r="L57" s="9">
        <v>42566</v>
      </c>
      <c r="M57" s="11" t="s">
        <v>25</v>
      </c>
      <c r="N57" s="9">
        <v>42685</v>
      </c>
      <c r="O57" s="8">
        <v>1.2409999999999999E-2</v>
      </c>
      <c r="P57">
        <f t="shared" si="0"/>
        <v>1.0899999999999996E-2</v>
      </c>
      <c r="Q57" s="12">
        <f t="shared" si="1"/>
        <v>6.8999999999999999E-3</v>
      </c>
      <c r="R57" t="str">
        <f t="shared" si="2"/>
        <v>D</v>
      </c>
      <c r="S57">
        <f t="shared" si="3"/>
        <v>1</v>
      </c>
    </row>
    <row r="58" spans="1:19" ht="15.75" customHeight="1">
      <c r="A58" s="8">
        <v>2</v>
      </c>
      <c r="B58" s="3" t="s">
        <v>207</v>
      </c>
      <c r="C58" s="3" t="s">
        <v>208</v>
      </c>
      <c r="D58" s="3" t="s">
        <v>20</v>
      </c>
      <c r="E58" s="8">
        <v>3.7999999999999999E-2</v>
      </c>
      <c r="F58" s="3" t="s">
        <v>209</v>
      </c>
      <c r="G58" s="3" t="s">
        <v>23</v>
      </c>
      <c r="H58" s="8">
        <v>7.9000000000000001E-2</v>
      </c>
      <c r="I58" s="21">
        <v>42565</v>
      </c>
      <c r="J58" s="8">
        <v>3.95E-2</v>
      </c>
      <c r="K58" s="8">
        <v>6.5500000000000003E-2</v>
      </c>
      <c r="L58" s="9">
        <v>42566</v>
      </c>
      <c r="M58" s="11" t="s">
        <v>25</v>
      </c>
      <c r="N58" s="9">
        <v>42685</v>
      </c>
      <c r="O58" s="8">
        <v>1.223E-2</v>
      </c>
      <c r="P58">
        <f t="shared" si="0"/>
        <v>-1.5000000000000013E-3</v>
      </c>
      <c r="Q58" s="12">
        <f t="shared" si="1"/>
        <v>1.3499999999999998E-2</v>
      </c>
      <c r="R58" t="str">
        <f t="shared" si="2"/>
        <v>D</v>
      </c>
      <c r="S58">
        <f t="shared" si="3"/>
        <v>0</v>
      </c>
    </row>
    <row r="59" spans="1:19" ht="15.75" customHeight="1">
      <c r="A59" s="8">
        <v>2</v>
      </c>
      <c r="B59" s="3" t="s">
        <v>210</v>
      </c>
      <c r="C59" s="3" t="s">
        <v>211</v>
      </c>
      <c r="D59" s="3" t="s">
        <v>20</v>
      </c>
      <c r="E59" s="8">
        <v>5.0500000000000003E-2</v>
      </c>
      <c r="F59" s="3" t="s">
        <v>212</v>
      </c>
      <c r="G59" s="3" t="s">
        <v>23</v>
      </c>
      <c r="H59" s="8">
        <v>3.9899999999999998E-2</v>
      </c>
      <c r="I59" s="21">
        <v>42565</v>
      </c>
      <c r="J59" s="8">
        <v>3.9399999999999998E-2</v>
      </c>
      <c r="K59" s="8">
        <v>2.81E-2</v>
      </c>
      <c r="L59" s="9">
        <v>42566</v>
      </c>
      <c r="M59" s="11" t="s">
        <v>25</v>
      </c>
      <c r="N59" s="9">
        <v>42685</v>
      </c>
      <c r="O59" s="8">
        <v>7.79E-3</v>
      </c>
      <c r="P59">
        <f t="shared" si="0"/>
        <v>1.1100000000000006E-2</v>
      </c>
      <c r="Q59" s="12">
        <f t="shared" si="1"/>
        <v>1.1799999999999998E-2</v>
      </c>
      <c r="R59" t="str">
        <f t="shared" si="2"/>
        <v>D</v>
      </c>
      <c r="S59">
        <f t="shared" si="3"/>
        <v>0</v>
      </c>
    </row>
    <row r="60" spans="1:19" ht="15.75" customHeight="1">
      <c r="A60" s="8">
        <v>2</v>
      </c>
      <c r="B60" s="3" t="s">
        <v>213</v>
      </c>
      <c r="C60" s="3" t="s">
        <v>214</v>
      </c>
      <c r="D60" s="3" t="s">
        <v>20</v>
      </c>
      <c r="E60" s="8">
        <v>7.0900000000000005E-2</v>
      </c>
      <c r="F60" s="3" t="s">
        <v>215</v>
      </c>
      <c r="G60" s="3" t="s">
        <v>23</v>
      </c>
      <c r="H60" s="8">
        <v>8.5699999999999998E-2</v>
      </c>
      <c r="I60" s="21">
        <v>42565</v>
      </c>
      <c r="J60" s="8">
        <v>5.8900000000000001E-2</v>
      </c>
      <c r="K60" s="8">
        <v>4.8800000000000003E-2</v>
      </c>
      <c r="L60" s="9">
        <v>42566</v>
      </c>
      <c r="M60" s="11" t="s">
        <v>25</v>
      </c>
      <c r="N60" s="9">
        <v>42685</v>
      </c>
      <c r="O60" s="8">
        <v>1.316E-2</v>
      </c>
      <c r="P60">
        <f t="shared" si="0"/>
        <v>1.2000000000000004E-2</v>
      </c>
      <c r="Q60" s="12">
        <f t="shared" si="1"/>
        <v>3.6899999999999995E-2</v>
      </c>
      <c r="R60" t="str">
        <f t="shared" si="2"/>
        <v>D</v>
      </c>
      <c r="S60">
        <f t="shared" si="3"/>
        <v>0</v>
      </c>
    </row>
    <row r="61" spans="1:19" ht="15.75" customHeight="1">
      <c r="A61" s="8">
        <v>2</v>
      </c>
      <c r="B61" s="3" t="s">
        <v>216</v>
      </c>
      <c r="C61" s="3" t="s">
        <v>217</v>
      </c>
      <c r="D61" s="3" t="s">
        <v>20</v>
      </c>
      <c r="E61" s="8">
        <v>9.5200000000000007E-2</v>
      </c>
      <c r="F61" s="3" t="s">
        <v>218</v>
      </c>
      <c r="G61" s="3" t="s">
        <v>23</v>
      </c>
      <c r="H61" s="8">
        <v>0.1195</v>
      </c>
      <c r="I61" s="21">
        <v>42565</v>
      </c>
      <c r="J61" s="8">
        <v>4.5600000000000002E-2</v>
      </c>
      <c r="K61" s="8">
        <v>9.8599999999999993E-2</v>
      </c>
      <c r="L61" s="9">
        <v>42566</v>
      </c>
      <c r="M61" s="11" t="s">
        <v>25</v>
      </c>
      <c r="N61" s="9">
        <v>42685</v>
      </c>
      <c r="O61" s="8">
        <v>1.1979999999999999E-2</v>
      </c>
      <c r="P61">
        <f t="shared" si="0"/>
        <v>4.9600000000000005E-2</v>
      </c>
      <c r="Q61" s="12">
        <f t="shared" si="1"/>
        <v>2.0900000000000002E-2</v>
      </c>
      <c r="R61" t="str">
        <f t="shared" si="2"/>
        <v>D</v>
      </c>
      <c r="S61">
        <f t="shared" si="3"/>
        <v>1</v>
      </c>
    </row>
    <row r="62" spans="1:19" ht="15.75" customHeight="1">
      <c r="A62" s="8">
        <v>2</v>
      </c>
      <c r="B62" s="3" t="s">
        <v>219</v>
      </c>
      <c r="C62" s="3" t="s">
        <v>220</v>
      </c>
      <c r="D62" s="3" t="s">
        <v>20</v>
      </c>
      <c r="E62" s="8">
        <v>5.2499999999999998E-2</v>
      </c>
      <c r="F62" s="3" t="s">
        <v>221</v>
      </c>
      <c r="G62" s="3" t="s">
        <v>23</v>
      </c>
      <c r="H62" s="8">
        <v>0.1033</v>
      </c>
      <c r="I62" s="21">
        <v>42565</v>
      </c>
      <c r="J62" s="8">
        <v>8.5999999999999993E-2</v>
      </c>
      <c r="K62" s="8">
        <v>9.9500000000000005E-2</v>
      </c>
      <c r="L62" s="9">
        <v>42566</v>
      </c>
      <c r="M62" s="11" t="s">
        <v>25</v>
      </c>
      <c r="N62" s="9">
        <v>42685</v>
      </c>
      <c r="O62" s="8">
        <v>8.7799999999999996E-3</v>
      </c>
      <c r="P62">
        <f t="shared" si="0"/>
        <v>-3.3499999999999995E-2</v>
      </c>
      <c r="Q62" s="12">
        <f t="shared" si="1"/>
        <v>3.7999999999999978E-3</v>
      </c>
      <c r="R62" t="str">
        <f t="shared" si="2"/>
        <v>D</v>
      </c>
      <c r="S62">
        <f t="shared" si="3"/>
        <v>0</v>
      </c>
    </row>
    <row r="63" spans="1:19" ht="15.75" customHeight="1">
      <c r="A63" s="8">
        <v>2</v>
      </c>
      <c r="B63" s="3" t="s">
        <v>222</v>
      </c>
      <c r="C63" s="3" t="s">
        <v>223</v>
      </c>
      <c r="D63" s="3" t="s">
        <v>20</v>
      </c>
      <c r="E63" s="8">
        <v>4.9799999999999997E-2</v>
      </c>
      <c r="F63" s="3" t="s">
        <v>224</v>
      </c>
      <c r="G63" s="3" t="s">
        <v>23</v>
      </c>
      <c r="H63" s="8">
        <v>5.0700000000000002E-2</v>
      </c>
      <c r="I63" s="21">
        <v>42565</v>
      </c>
      <c r="J63" s="8">
        <v>4.1399999999999999E-2</v>
      </c>
      <c r="K63" s="8">
        <v>3.09E-2</v>
      </c>
      <c r="L63" s="9">
        <v>42566</v>
      </c>
      <c r="M63" s="11" t="s">
        <v>25</v>
      </c>
      <c r="N63" s="9">
        <v>42685</v>
      </c>
      <c r="O63" s="8">
        <v>1.158E-2</v>
      </c>
      <c r="P63">
        <f t="shared" si="0"/>
        <v>8.3999999999999977E-3</v>
      </c>
      <c r="Q63" s="12">
        <f t="shared" si="1"/>
        <v>1.9800000000000002E-2</v>
      </c>
      <c r="R63" t="str">
        <f t="shared" si="2"/>
        <v>D</v>
      </c>
      <c r="S63">
        <f t="shared" si="3"/>
        <v>0</v>
      </c>
    </row>
    <row r="64" spans="1:19" ht="15.75" customHeight="1">
      <c r="A64" s="8">
        <v>2</v>
      </c>
      <c r="B64" s="3" t="s">
        <v>225</v>
      </c>
      <c r="C64" s="3" t="s">
        <v>226</v>
      </c>
      <c r="D64" s="3" t="s">
        <v>20</v>
      </c>
      <c r="E64" s="8">
        <v>3.3599999999999998E-2</v>
      </c>
      <c r="F64" s="3" t="s">
        <v>227</v>
      </c>
      <c r="G64" s="3" t="s">
        <v>23</v>
      </c>
      <c r="H64" s="8">
        <v>3.9899999999999998E-2</v>
      </c>
      <c r="I64" s="21">
        <v>42565</v>
      </c>
      <c r="J64" s="8">
        <v>1.78E-2</v>
      </c>
      <c r="K64" s="8">
        <v>3.5099999999999999E-2</v>
      </c>
      <c r="L64" s="9">
        <v>42566</v>
      </c>
      <c r="M64" s="11" t="s">
        <v>25</v>
      </c>
      <c r="N64" s="9">
        <v>42685</v>
      </c>
      <c r="O64" s="8">
        <v>1.6820000000000002E-2</v>
      </c>
      <c r="P64">
        <f t="shared" si="0"/>
        <v>1.5799999999999998E-2</v>
      </c>
      <c r="Q64" s="12">
        <f t="shared" si="1"/>
        <v>4.7999999999999987E-3</v>
      </c>
      <c r="R64" t="str">
        <f t="shared" si="2"/>
        <v>D</v>
      </c>
      <c r="S64">
        <f t="shared" si="3"/>
        <v>1</v>
      </c>
    </row>
    <row r="65" spans="1:19" ht="15.75" customHeight="1">
      <c r="A65" s="8">
        <v>2</v>
      </c>
      <c r="B65" s="3" t="s">
        <v>228</v>
      </c>
      <c r="C65" s="3" t="s">
        <v>229</v>
      </c>
      <c r="D65" s="3" t="s">
        <v>20</v>
      </c>
      <c r="E65" s="8">
        <v>4.48E-2</v>
      </c>
      <c r="F65" s="3" t="s">
        <v>230</v>
      </c>
      <c r="G65" s="3" t="s">
        <v>23</v>
      </c>
      <c r="H65" s="8">
        <v>5.3999999999999999E-2</v>
      </c>
      <c r="I65" s="21">
        <v>42565</v>
      </c>
      <c r="J65" s="8">
        <v>3.85E-2</v>
      </c>
      <c r="K65" s="8">
        <v>4.7500000000000001E-2</v>
      </c>
      <c r="L65" s="9">
        <v>42566</v>
      </c>
      <c r="M65" s="11" t="s">
        <v>25</v>
      </c>
      <c r="N65" s="9">
        <v>42685</v>
      </c>
      <c r="O65" s="8">
        <v>1.5720000000000001E-2</v>
      </c>
      <c r="P65">
        <f t="shared" si="0"/>
        <v>6.3E-3</v>
      </c>
      <c r="Q65" s="12">
        <f t="shared" si="1"/>
        <v>6.4999999999999988E-3</v>
      </c>
      <c r="R65" t="str">
        <f t="shared" si="2"/>
        <v>D</v>
      </c>
      <c r="S65">
        <f t="shared" si="3"/>
        <v>0</v>
      </c>
    </row>
    <row r="66" spans="1:19" ht="15.75" customHeight="1">
      <c r="A66" s="8">
        <v>2</v>
      </c>
      <c r="B66" s="3" t="s">
        <v>231</v>
      </c>
      <c r="C66" s="3" t="s">
        <v>232</v>
      </c>
      <c r="D66" s="3" t="s">
        <v>20</v>
      </c>
      <c r="E66" s="8">
        <v>2.46E-2</v>
      </c>
      <c r="F66" s="3" t="s">
        <v>233</v>
      </c>
      <c r="G66" s="3" t="s">
        <v>23</v>
      </c>
      <c r="H66" s="8">
        <v>4.3700000000000003E-2</v>
      </c>
      <c r="I66" s="21">
        <v>42565</v>
      </c>
      <c r="J66" s="8">
        <v>3.1300000000000001E-2</v>
      </c>
      <c r="K66" s="8">
        <v>4.82E-2</v>
      </c>
      <c r="L66" s="9">
        <v>42566</v>
      </c>
      <c r="M66" s="11" t="s">
        <v>25</v>
      </c>
      <c r="N66" s="9">
        <v>42685</v>
      </c>
      <c r="O66" s="8">
        <v>1.5699999999999999E-2</v>
      </c>
      <c r="P66">
        <f t="shared" si="0"/>
        <v>-6.7000000000000011E-3</v>
      </c>
      <c r="Q66" s="12">
        <f t="shared" si="1"/>
        <v>-4.4999999999999971E-3</v>
      </c>
      <c r="R66" t="str">
        <f t="shared" si="2"/>
        <v>D</v>
      </c>
      <c r="S66">
        <f t="shared" si="3"/>
        <v>0</v>
      </c>
    </row>
    <row r="67" spans="1:19" ht="15.75" customHeight="1">
      <c r="A67" s="8">
        <v>2</v>
      </c>
      <c r="B67" s="3" t="s">
        <v>234</v>
      </c>
      <c r="C67" s="3" t="s">
        <v>235</v>
      </c>
      <c r="D67" s="3" t="s">
        <v>20</v>
      </c>
      <c r="E67" s="8">
        <v>6.6799999999999998E-2</v>
      </c>
      <c r="F67" s="3" t="s">
        <v>236</v>
      </c>
      <c r="G67" s="3" t="s">
        <v>23</v>
      </c>
      <c r="H67" s="8">
        <v>5.9900000000000002E-2</v>
      </c>
      <c r="I67" s="21">
        <v>42565</v>
      </c>
      <c r="J67" s="8">
        <v>6.1699999999999998E-2</v>
      </c>
      <c r="K67" s="8">
        <v>5.4600000000000003E-2</v>
      </c>
      <c r="L67" s="9">
        <v>42566</v>
      </c>
      <c r="M67" s="11" t="s">
        <v>25</v>
      </c>
      <c r="N67" s="9">
        <v>42685</v>
      </c>
      <c r="O67" s="8">
        <v>1.49E-2</v>
      </c>
      <c r="P67">
        <f t="shared" ref="P67:P130" si="4">E67-J67</f>
        <v>5.1000000000000004E-3</v>
      </c>
      <c r="Q67" s="12">
        <f t="shared" ref="Q67:Q130" si="5">H67-K67</f>
        <v>5.2999999999999992E-3</v>
      </c>
      <c r="R67" t="str">
        <f t="shared" ref="R67:R130" si="6">IF(I67 = DATEVALUE("7/6/2016"),"A", IF(I67= DATEVALUE("7/8/2016"), "B", IF(I67 = DATEVALUE("7/12/2016"), "C", "D")))</f>
        <v>D</v>
      </c>
      <c r="S67">
        <f t="shared" ref="S67:S130" si="7">IF(P67&gt;Q67, 1, 0)</f>
        <v>0</v>
      </c>
    </row>
    <row r="68" spans="1:19" ht="15.75" customHeight="1">
      <c r="A68" s="8">
        <v>2</v>
      </c>
      <c r="B68" s="3" t="s">
        <v>237</v>
      </c>
      <c r="C68" s="3" t="s">
        <v>238</v>
      </c>
      <c r="D68" s="3" t="s">
        <v>20</v>
      </c>
      <c r="E68" s="8">
        <v>4.5600000000000002E-2</v>
      </c>
      <c r="F68" s="3" t="s">
        <v>239</v>
      </c>
      <c r="G68" s="3" t="s">
        <v>23</v>
      </c>
      <c r="H68" s="8">
        <v>4.9500000000000002E-2</v>
      </c>
      <c r="I68" s="21">
        <v>42565</v>
      </c>
      <c r="J68" s="8">
        <v>2.9100000000000001E-2</v>
      </c>
      <c r="K68" s="8">
        <v>1.03E-2</v>
      </c>
      <c r="L68" s="9">
        <v>42566</v>
      </c>
      <c r="M68" s="11" t="s">
        <v>25</v>
      </c>
      <c r="N68" s="9">
        <v>42685</v>
      </c>
      <c r="O68" s="8">
        <v>2.776E-2</v>
      </c>
      <c r="P68">
        <f t="shared" si="4"/>
        <v>1.6500000000000001E-2</v>
      </c>
      <c r="Q68" s="12">
        <f t="shared" si="5"/>
        <v>3.9199999999999999E-2</v>
      </c>
      <c r="R68" t="str">
        <f t="shared" si="6"/>
        <v>D</v>
      </c>
      <c r="S68">
        <f t="shared" si="7"/>
        <v>0</v>
      </c>
    </row>
    <row r="69" spans="1:19" ht="15.75" customHeight="1">
      <c r="A69" s="8">
        <v>2</v>
      </c>
      <c r="B69" s="3" t="s">
        <v>240</v>
      </c>
      <c r="C69" s="3" t="s">
        <v>241</v>
      </c>
      <c r="D69" s="3" t="s">
        <v>20</v>
      </c>
      <c r="E69" s="8">
        <v>3.1800000000000002E-2</v>
      </c>
      <c r="F69" s="3" t="s">
        <v>242</v>
      </c>
      <c r="G69" s="3" t="s">
        <v>23</v>
      </c>
      <c r="H69" s="8">
        <v>5.6000000000000001E-2</v>
      </c>
      <c r="I69" s="21">
        <v>42565</v>
      </c>
      <c r="J69" s="8">
        <v>1.9699999999999999E-2</v>
      </c>
      <c r="K69" s="8">
        <v>4.6100000000000002E-2</v>
      </c>
      <c r="L69" s="9">
        <v>42566</v>
      </c>
      <c r="M69" s="11" t="s">
        <v>25</v>
      </c>
      <c r="N69" s="9">
        <v>42685</v>
      </c>
      <c r="O69" s="8">
        <v>1.302E-2</v>
      </c>
      <c r="P69">
        <f t="shared" si="4"/>
        <v>1.2100000000000003E-2</v>
      </c>
      <c r="Q69" s="12">
        <f t="shared" si="5"/>
        <v>9.8999999999999991E-3</v>
      </c>
      <c r="R69" t="str">
        <f t="shared" si="6"/>
        <v>D</v>
      </c>
      <c r="S69">
        <f t="shared" si="7"/>
        <v>1</v>
      </c>
    </row>
    <row r="70" spans="1:19" ht="15.75" customHeight="1">
      <c r="A70" s="8">
        <v>2</v>
      </c>
      <c r="B70" s="3" t="s">
        <v>243</v>
      </c>
      <c r="C70" s="3" t="s">
        <v>244</v>
      </c>
      <c r="D70" s="3" t="s">
        <v>20</v>
      </c>
      <c r="E70" s="8">
        <v>6.7100000000000007E-2</v>
      </c>
      <c r="F70" s="3" t="s">
        <v>245</v>
      </c>
      <c r="G70" s="3" t="s">
        <v>23</v>
      </c>
      <c r="H70" s="8">
        <v>4.7800000000000002E-2</v>
      </c>
      <c r="I70" s="21">
        <v>42565</v>
      </c>
      <c r="J70" s="8">
        <v>1.7600000000000001E-2</v>
      </c>
      <c r="K70" s="8">
        <v>2.8199999999999999E-2</v>
      </c>
      <c r="L70" s="9">
        <v>42566</v>
      </c>
      <c r="M70" s="11" t="s">
        <v>25</v>
      </c>
      <c r="N70" s="9">
        <v>42685</v>
      </c>
      <c r="O70" s="8">
        <v>2.7179999999999999E-2</v>
      </c>
      <c r="P70">
        <f t="shared" si="4"/>
        <v>4.9500000000000002E-2</v>
      </c>
      <c r="Q70" s="12">
        <f t="shared" si="5"/>
        <v>1.9600000000000003E-2</v>
      </c>
      <c r="R70" t="str">
        <f t="shared" si="6"/>
        <v>D</v>
      </c>
      <c r="S70">
        <f t="shared" si="7"/>
        <v>1</v>
      </c>
    </row>
    <row r="71" spans="1:19" ht="15.75" customHeight="1">
      <c r="A71" s="8">
        <v>1</v>
      </c>
      <c r="B71" s="3" t="s">
        <v>246</v>
      </c>
      <c r="C71" s="3" t="s">
        <v>19</v>
      </c>
      <c r="D71" s="3" t="s">
        <v>20</v>
      </c>
      <c r="E71" s="8">
        <v>7.2870000000000004E-2</v>
      </c>
      <c r="F71" s="3" t="s">
        <v>22</v>
      </c>
      <c r="G71" s="3" t="s">
        <v>23</v>
      </c>
      <c r="H71" s="8">
        <v>7.3279999999999998E-2</v>
      </c>
      <c r="I71" s="21">
        <v>42557</v>
      </c>
      <c r="J71" s="8">
        <v>7.1199999999999999E-2</v>
      </c>
      <c r="K71" s="8">
        <v>6.8699999999999997E-2</v>
      </c>
      <c r="L71" s="9">
        <v>42562</v>
      </c>
      <c r="M71" s="11" t="s">
        <v>247</v>
      </c>
      <c r="N71" s="9">
        <v>42685</v>
      </c>
      <c r="O71" s="8">
        <v>6.3699999999999998E-3</v>
      </c>
      <c r="P71">
        <f t="shared" si="4"/>
        <v>1.6700000000000048E-3</v>
      </c>
      <c r="Q71" s="12">
        <f t="shared" si="5"/>
        <v>4.5800000000000007E-3</v>
      </c>
      <c r="R71" t="str">
        <f t="shared" si="6"/>
        <v>A</v>
      </c>
      <c r="S71">
        <f t="shared" si="7"/>
        <v>0</v>
      </c>
    </row>
    <row r="72" spans="1:19" ht="15.75" customHeight="1">
      <c r="A72" s="8">
        <v>1</v>
      </c>
      <c r="B72" s="3" t="s">
        <v>248</v>
      </c>
      <c r="C72" s="3" t="s">
        <v>28</v>
      </c>
      <c r="D72" s="3" t="s">
        <v>20</v>
      </c>
      <c r="E72" s="8">
        <v>8.3140000000000006E-2</v>
      </c>
      <c r="F72" s="3" t="s">
        <v>29</v>
      </c>
      <c r="G72" s="3" t="s">
        <v>23</v>
      </c>
      <c r="H72" s="8">
        <v>3.8969999999999998E-2</v>
      </c>
      <c r="I72" s="21">
        <v>42557</v>
      </c>
      <c r="J72" s="8">
        <v>4.4499999999999998E-2</v>
      </c>
      <c r="K72" s="8">
        <v>5.8999999999999997E-2</v>
      </c>
      <c r="L72" s="9">
        <v>42562</v>
      </c>
      <c r="M72" s="11" t="s">
        <v>247</v>
      </c>
      <c r="N72" s="9">
        <v>42685</v>
      </c>
      <c r="O72" s="8">
        <v>8.8000000000000005E-3</v>
      </c>
      <c r="P72">
        <f t="shared" si="4"/>
        <v>3.8640000000000008E-2</v>
      </c>
      <c r="Q72" s="12">
        <f t="shared" si="5"/>
        <v>-2.0029999999999999E-2</v>
      </c>
      <c r="R72" t="str">
        <f t="shared" si="6"/>
        <v>A</v>
      </c>
      <c r="S72">
        <f t="shared" si="7"/>
        <v>1</v>
      </c>
    </row>
    <row r="73" spans="1:19" ht="15.75" customHeight="1">
      <c r="A73" s="8">
        <v>1</v>
      </c>
      <c r="B73" s="3" t="s">
        <v>249</v>
      </c>
      <c r="C73" s="3" t="s">
        <v>31</v>
      </c>
      <c r="D73" s="3" t="s">
        <v>20</v>
      </c>
      <c r="E73" s="8">
        <v>8.4070000000000006E-2</v>
      </c>
      <c r="F73" s="3" t="s">
        <v>32</v>
      </c>
      <c r="G73" s="3" t="s">
        <v>23</v>
      </c>
      <c r="H73" s="8">
        <v>5.9029999999999999E-2</v>
      </c>
      <c r="I73" s="21">
        <v>42557</v>
      </c>
      <c r="J73" s="8">
        <v>6.7199999999999996E-2</v>
      </c>
      <c r="K73" s="8">
        <v>3.2399999999999998E-2</v>
      </c>
      <c r="L73" s="9">
        <v>42562</v>
      </c>
      <c r="M73" s="11" t="s">
        <v>247</v>
      </c>
      <c r="N73" s="9">
        <v>42685</v>
      </c>
      <c r="O73" s="8">
        <v>1.324E-2</v>
      </c>
      <c r="P73">
        <f t="shared" si="4"/>
        <v>1.687000000000001E-2</v>
      </c>
      <c r="Q73" s="12">
        <f t="shared" si="5"/>
        <v>2.6630000000000001E-2</v>
      </c>
      <c r="R73" t="str">
        <f t="shared" si="6"/>
        <v>A</v>
      </c>
      <c r="S73">
        <f t="shared" si="7"/>
        <v>0</v>
      </c>
    </row>
    <row r="74" spans="1:19" ht="15.75" customHeight="1">
      <c r="A74" s="8">
        <v>1</v>
      </c>
      <c r="B74" s="3" t="s">
        <v>250</v>
      </c>
      <c r="C74" s="14" t="s">
        <v>34</v>
      </c>
      <c r="D74" s="3" t="s">
        <v>20</v>
      </c>
      <c r="E74" s="8">
        <v>6.2080000000000003E-2</v>
      </c>
      <c r="F74" s="3" t="s">
        <v>35</v>
      </c>
      <c r="G74" s="3" t="s">
        <v>23</v>
      </c>
      <c r="H74" s="8">
        <v>6.3780000000000003E-2</v>
      </c>
      <c r="I74" s="21">
        <v>42557</v>
      </c>
      <c r="J74" s="8">
        <v>5.62E-2</v>
      </c>
      <c r="K74" s="8">
        <v>4.2900000000000001E-2</v>
      </c>
      <c r="L74" s="9">
        <v>42562</v>
      </c>
      <c r="M74" s="11" t="s">
        <v>247</v>
      </c>
      <c r="N74" s="9">
        <v>42685</v>
      </c>
      <c r="O74" s="8">
        <v>1.5970000000000002E-2</v>
      </c>
      <c r="P74">
        <f t="shared" si="4"/>
        <v>5.8800000000000033E-3</v>
      </c>
      <c r="Q74" s="12">
        <f t="shared" si="5"/>
        <v>2.0880000000000003E-2</v>
      </c>
      <c r="R74" t="str">
        <f t="shared" si="6"/>
        <v>A</v>
      </c>
      <c r="S74">
        <f t="shared" si="7"/>
        <v>0</v>
      </c>
    </row>
    <row r="75" spans="1:19" ht="15.75" customHeight="1">
      <c r="A75" s="8">
        <v>1</v>
      </c>
      <c r="B75" s="3" t="s">
        <v>251</v>
      </c>
      <c r="C75" s="3" t="s">
        <v>38</v>
      </c>
      <c r="D75" s="3" t="s">
        <v>20</v>
      </c>
      <c r="E75" s="8">
        <v>7.1940000000000004E-2</v>
      </c>
      <c r="F75" s="3" t="s">
        <v>39</v>
      </c>
      <c r="G75" s="3" t="s">
        <v>23</v>
      </c>
      <c r="H75" s="8">
        <v>6.4960000000000004E-2</v>
      </c>
      <c r="I75" s="21">
        <v>42557</v>
      </c>
      <c r="J75" s="8">
        <v>6.5500000000000003E-2</v>
      </c>
      <c r="K75" s="8">
        <v>2.9000000000000001E-2</v>
      </c>
      <c r="L75" s="9">
        <v>42562</v>
      </c>
      <c r="M75" s="11" t="s">
        <v>247</v>
      </c>
      <c r="N75" s="9">
        <v>42682</v>
      </c>
      <c r="O75" s="8">
        <v>9.92E-3</v>
      </c>
      <c r="P75">
        <f t="shared" si="4"/>
        <v>6.4400000000000013E-3</v>
      </c>
      <c r="Q75" s="12">
        <f t="shared" si="5"/>
        <v>3.5960000000000006E-2</v>
      </c>
      <c r="R75" t="str">
        <f t="shared" si="6"/>
        <v>A</v>
      </c>
      <c r="S75">
        <f t="shared" si="7"/>
        <v>0</v>
      </c>
    </row>
    <row r="76" spans="1:19" ht="15.75" customHeight="1">
      <c r="A76" s="8">
        <v>1</v>
      </c>
      <c r="B76" s="3" t="s">
        <v>252</v>
      </c>
      <c r="C76" s="3" t="s">
        <v>42</v>
      </c>
      <c r="D76" s="3" t="s">
        <v>20</v>
      </c>
      <c r="E76" s="8">
        <v>9.7259999999999999E-2</v>
      </c>
      <c r="F76" s="3" t="s">
        <v>44</v>
      </c>
      <c r="G76" s="3" t="s">
        <v>23</v>
      </c>
      <c r="H76" s="8">
        <v>3.0980000000000001E-2</v>
      </c>
      <c r="I76" s="21">
        <v>42557</v>
      </c>
      <c r="J76" s="8">
        <v>8.9599999999999999E-2</v>
      </c>
      <c r="K76" s="8">
        <v>2.87E-2</v>
      </c>
      <c r="L76" s="9">
        <v>42562</v>
      </c>
      <c r="M76" s="11" t="s">
        <v>247</v>
      </c>
      <c r="N76" s="9">
        <v>42677</v>
      </c>
      <c r="O76" s="8">
        <v>9.0299999999999998E-3</v>
      </c>
      <c r="P76">
        <f t="shared" si="4"/>
        <v>7.6600000000000001E-3</v>
      </c>
      <c r="Q76" s="12">
        <f t="shared" si="5"/>
        <v>2.2800000000000008E-3</v>
      </c>
      <c r="R76" t="str">
        <f t="shared" si="6"/>
        <v>A</v>
      </c>
      <c r="S76">
        <f t="shared" si="7"/>
        <v>1</v>
      </c>
    </row>
    <row r="77" spans="1:19" ht="15.75" customHeight="1">
      <c r="A77" s="8">
        <v>1</v>
      </c>
      <c r="B77" s="3" t="s">
        <v>253</v>
      </c>
      <c r="C77" s="3" t="s">
        <v>46</v>
      </c>
      <c r="D77" s="3" t="s">
        <v>20</v>
      </c>
      <c r="E77" s="8">
        <v>9.3350000000000002E-2</v>
      </c>
      <c r="F77" s="3" t="s">
        <v>47</v>
      </c>
      <c r="G77" s="3" t="s">
        <v>23</v>
      </c>
      <c r="H77" s="8">
        <v>8.2900000000000001E-2</v>
      </c>
      <c r="I77" s="21">
        <v>42557</v>
      </c>
      <c r="J77" s="8">
        <v>8.5000000000000006E-2</v>
      </c>
      <c r="K77" s="8">
        <v>7.6200000000000004E-2</v>
      </c>
      <c r="L77" s="9">
        <v>42562</v>
      </c>
      <c r="M77" s="11" t="s">
        <v>247</v>
      </c>
      <c r="N77" s="9">
        <v>42677</v>
      </c>
      <c r="O77" s="8">
        <v>5.6499999999999996E-3</v>
      </c>
      <c r="P77">
        <f t="shared" si="4"/>
        <v>8.3499999999999963E-3</v>
      </c>
      <c r="Q77" s="12">
        <f t="shared" si="5"/>
        <v>6.6999999999999976E-3</v>
      </c>
      <c r="R77" t="str">
        <f t="shared" si="6"/>
        <v>A</v>
      </c>
      <c r="S77">
        <f t="shared" si="7"/>
        <v>1</v>
      </c>
    </row>
    <row r="78" spans="1:19" ht="15.75" customHeight="1">
      <c r="A78" s="8">
        <v>1</v>
      </c>
      <c r="B78" s="3" t="s">
        <v>254</v>
      </c>
      <c r="C78" s="3" t="s">
        <v>49</v>
      </c>
      <c r="D78" s="3" t="s">
        <v>20</v>
      </c>
      <c r="E78" s="8">
        <v>4.3779999999999999E-2</v>
      </c>
      <c r="F78" s="3" t="s">
        <v>50</v>
      </c>
      <c r="G78" s="3" t="s">
        <v>23</v>
      </c>
      <c r="H78" s="8">
        <v>3.7240000000000002E-2</v>
      </c>
      <c r="I78" s="21">
        <v>42557</v>
      </c>
      <c r="J78" s="8">
        <v>3.6900000000000002E-2</v>
      </c>
      <c r="K78" s="8">
        <v>3.9300000000000002E-2</v>
      </c>
      <c r="L78" s="9">
        <v>42562</v>
      </c>
      <c r="M78" s="11" t="s">
        <v>247</v>
      </c>
      <c r="N78" s="9">
        <v>42677</v>
      </c>
      <c r="O78" s="8">
        <v>6.3499999999999997E-3</v>
      </c>
      <c r="P78">
        <f t="shared" si="4"/>
        <v>6.8799999999999972E-3</v>
      </c>
      <c r="Q78" s="12">
        <f t="shared" si="5"/>
        <v>-2.0599999999999993E-3</v>
      </c>
      <c r="R78" t="str">
        <f t="shared" si="6"/>
        <v>A</v>
      </c>
      <c r="S78">
        <f t="shared" si="7"/>
        <v>1</v>
      </c>
    </row>
    <row r="79" spans="1:19" ht="15.75" customHeight="1">
      <c r="A79" s="8">
        <v>1</v>
      </c>
      <c r="B79" s="3" t="s">
        <v>255</v>
      </c>
      <c r="C79" s="3" t="s">
        <v>52</v>
      </c>
      <c r="D79" s="3" t="s">
        <v>20</v>
      </c>
      <c r="E79" s="8">
        <v>5.033E-2</v>
      </c>
      <c r="F79" s="3" t="s">
        <v>53</v>
      </c>
      <c r="G79" s="3" t="s">
        <v>23</v>
      </c>
      <c r="H79" s="8">
        <v>4.9500000000000002E-2</v>
      </c>
      <c r="I79" s="21">
        <v>42557</v>
      </c>
      <c r="J79" s="8">
        <v>1.5299999999999999E-2</v>
      </c>
      <c r="K79" s="8">
        <v>5.7000000000000002E-3</v>
      </c>
      <c r="L79" s="9">
        <v>42562</v>
      </c>
      <c r="M79" s="11" t="s">
        <v>247</v>
      </c>
      <c r="N79" s="9">
        <v>42677</v>
      </c>
      <c r="O79" s="8">
        <v>1.8460000000000001E-2</v>
      </c>
      <c r="P79">
        <f t="shared" si="4"/>
        <v>3.5029999999999999E-2</v>
      </c>
      <c r="Q79" s="12">
        <f t="shared" si="5"/>
        <v>4.3800000000000006E-2</v>
      </c>
      <c r="R79" t="str">
        <f t="shared" si="6"/>
        <v>A</v>
      </c>
      <c r="S79">
        <f t="shared" si="7"/>
        <v>0</v>
      </c>
    </row>
    <row r="80" spans="1:19" ht="15.75" customHeight="1">
      <c r="A80" s="8">
        <v>1</v>
      </c>
      <c r="B80" s="3" t="s">
        <v>256</v>
      </c>
      <c r="C80" s="3" t="s">
        <v>55</v>
      </c>
      <c r="D80" s="3" t="s">
        <v>20</v>
      </c>
      <c r="E80" s="8">
        <v>5.672E-2</v>
      </c>
      <c r="F80" s="3" t="s">
        <v>56</v>
      </c>
      <c r="G80" s="3" t="s">
        <v>23</v>
      </c>
      <c r="H80" s="8">
        <v>8.1540000000000001E-2</v>
      </c>
      <c r="I80" s="21">
        <v>42557</v>
      </c>
      <c r="J80" s="8">
        <v>1.5100000000000001E-2</v>
      </c>
      <c r="K80" s="8">
        <v>3.1E-2</v>
      </c>
      <c r="L80" s="9">
        <v>42562</v>
      </c>
      <c r="M80" s="11" t="s">
        <v>247</v>
      </c>
      <c r="N80" s="9">
        <v>42677</v>
      </c>
      <c r="O80" s="8">
        <v>9.7699999999999992E-3</v>
      </c>
      <c r="P80">
        <f t="shared" si="4"/>
        <v>4.1619999999999997E-2</v>
      </c>
      <c r="Q80" s="12">
        <f t="shared" si="5"/>
        <v>5.0540000000000002E-2</v>
      </c>
      <c r="R80" t="str">
        <f t="shared" si="6"/>
        <v>A</v>
      </c>
      <c r="S80">
        <f t="shared" si="7"/>
        <v>0</v>
      </c>
    </row>
    <row r="81" spans="1:19" ht="15.75" customHeight="1">
      <c r="A81" s="8">
        <v>1</v>
      </c>
      <c r="B81" s="3" t="s">
        <v>257</v>
      </c>
      <c r="C81" s="3" t="s">
        <v>58</v>
      </c>
      <c r="D81" s="3" t="s">
        <v>20</v>
      </c>
      <c r="E81" s="8">
        <v>4.3729999999999998E-2</v>
      </c>
      <c r="F81" s="3" t="s">
        <v>60</v>
      </c>
      <c r="G81" s="3" t="s">
        <v>23</v>
      </c>
      <c r="H81" s="8">
        <v>6.6979999999999998E-2</v>
      </c>
      <c r="I81" s="21">
        <v>42557</v>
      </c>
      <c r="J81" s="8">
        <v>6.3E-3</v>
      </c>
      <c r="K81" s="8">
        <v>2.5399999999999999E-2</v>
      </c>
      <c r="L81" s="9">
        <v>42562</v>
      </c>
      <c r="M81" s="11" t="s">
        <v>247</v>
      </c>
      <c r="N81" s="9">
        <v>42677</v>
      </c>
      <c r="O81" s="8">
        <v>1.265E-2</v>
      </c>
      <c r="P81">
        <f t="shared" si="4"/>
        <v>3.7429999999999998E-2</v>
      </c>
      <c r="Q81" s="12">
        <f t="shared" si="5"/>
        <v>4.1579999999999999E-2</v>
      </c>
      <c r="R81" t="str">
        <f t="shared" si="6"/>
        <v>A</v>
      </c>
      <c r="S81">
        <f t="shared" si="7"/>
        <v>0</v>
      </c>
    </row>
    <row r="82" spans="1:19" ht="15.75" customHeight="1">
      <c r="A82" s="8">
        <v>1</v>
      </c>
      <c r="B82" s="3" t="s">
        <v>258</v>
      </c>
      <c r="C82" s="3" t="s">
        <v>63</v>
      </c>
      <c r="D82" s="3" t="s">
        <v>20</v>
      </c>
      <c r="E82" s="8">
        <v>0.12589</v>
      </c>
      <c r="F82" s="3" t="s">
        <v>64</v>
      </c>
      <c r="G82" s="3" t="s">
        <v>23</v>
      </c>
      <c r="H82" s="8">
        <v>4.8189999999999997E-2</v>
      </c>
      <c r="I82" s="21">
        <v>42557</v>
      </c>
      <c r="J82" s="8">
        <v>8.6999999999999994E-2</v>
      </c>
      <c r="K82" s="8">
        <v>3.3300000000000003E-2</v>
      </c>
      <c r="L82" s="9">
        <v>42562</v>
      </c>
      <c r="M82" s="11" t="s">
        <v>247</v>
      </c>
      <c r="N82" s="9">
        <v>42677</v>
      </c>
      <c r="O82" s="8">
        <v>2.0379999999999999E-2</v>
      </c>
      <c r="P82">
        <f t="shared" si="4"/>
        <v>3.8890000000000008E-2</v>
      </c>
      <c r="Q82" s="12">
        <f t="shared" si="5"/>
        <v>1.4889999999999994E-2</v>
      </c>
      <c r="R82" t="str">
        <f t="shared" si="6"/>
        <v>A</v>
      </c>
      <c r="S82">
        <f t="shared" si="7"/>
        <v>1</v>
      </c>
    </row>
    <row r="83" spans="1:19" ht="15.75" customHeight="1">
      <c r="A83" s="8">
        <v>1</v>
      </c>
      <c r="B83" s="3" t="s">
        <v>259</v>
      </c>
      <c r="C83" s="3" t="s">
        <v>66</v>
      </c>
      <c r="D83" s="3" t="s">
        <v>20</v>
      </c>
      <c r="E83" s="8">
        <v>6.2859999999999999E-2</v>
      </c>
      <c r="F83" s="3" t="s">
        <v>68</v>
      </c>
      <c r="G83" s="3" t="s">
        <v>23</v>
      </c>
      <c r="H83" s="8">
        <v>0.10174</v>
      </c>
      <c r="I83" s="21">
        <v>42557</v>
      </c>
      <c r="J83" s="8">
        <v>4.6800000000000001E-2</v>
      </c>
      <c r="K83" s="8">
        <v>8.1100000000000005E-2</v>
      </c>
      <c r="L83" s="9">
        <v>42562</v>
      </c>
      <c r="M83" s="11" t="s">
        <v>247</v>
      </c>
      <c r="N83" s="9">
        <v>42677</v>
      </c>
      <c r="O83" s="8">
        <v>5.9899999999999997E-3</v>
      </c>
      <c r="P83">
        <f t="shared" si="4"/>
        <v>1.6059999999999998E-2</v>
      </c>
      <c r="Q83" s="12">
        <f t="shared" si="5"/>
        <v>2.0639999999999992E-2</v>
      </c>
      <c r="R83" t="str">
        <f t="shared" si="6"/>
        <v>A</v>
      </c>
      <c r="S83">
        <f t="shared" si="7"/>
        <v>0</v>
      </c>
    </row>
    <row r="84" spans="1:19" ht="15.75" customHeight="1">
      <c r="A84" s="8">
        <v>1</v>
      </c>
      <c r="B84" s="3" t="s">
        <v>260</v>
      </c>
      <c r="C84" s="3" t="s">
        <v>70</v>
      </c>
      <c r="D84" s="3" t="s">
        <v>20</v>
      </c>
      <c r="E84" s="8">
        <v>7.2109999999999994E-2</v>
      </c>
      <c r="F84" s="3" t="s">
        <v>71</v>
      </c>
      <c r="G84" s="3" t="s">
        <v>23</v>
      </c>
      <c r="H84" s="8">
        <v>0.1036</v>
      </c>
      <c r="I84" s="21">
        <v>42557</v>
      </c>
      <c r="J84" s="8">
        <v>6.83E-2</v>
      </c>
      <c r="K84" s="8">
        <v>9.2700000000000005E-2</v>
      </c>
      <c r="L84" s="9">
        <v>42562</v>
      </c>
      <c r="M84" s="11" t="s">
        <v>247</v>
      </c>
      <c r="N84" s="9">
        <v>42677</v>
      </c>
      <c r="O84" s="8">
        <v>9.6399999999999993E-3</v>
      </c>
      <c r="P84">
        <f t="shared" si="4"/>
        <v>3.8099999999999939E-3</v>
      </c>
      <c r="Q84" s="12">
        <f t="shared" si="5"/>
        <v>1.0899999999999993E-2</v>
      </c>
      <c r="R84" t="str">
        <f t="shared" si="6"/>
        <v>A</v>
      </c>
      <c r="S84">
        <f t="shared" si="7"/>
        <v>0</v>
      </c>
    </row>
    <row r="85" spans="1:19" ht="15.75" customHeight="1">
      <c r="A85" s="8">
        <v>1</v>
      </c>
      <c r="B85" s="3" t="s">
        <v>261</v>
      </c>
      <c r="C85" s="3" t="s">
        <v>73</v>
      </c>
      <c r="D85" s="3" t="s">
        <v>20</v>
      </c>
      <c r="E85" s="8">
        <v>6.855E-2</v>
      </c>
      <c r="F85" s="3" t="s">
        <v>74</v>
      </c>
      <c r="G85" s="3" t="s">
        <v>23</v>
      </c>
      <c r="H85" s="8">
        <v>4.8520000000000001E-2</v>
      </c>
      <c r="I85" s="21">
        <v>42557</v>
      </c>
      <c r="J85" s="8">
        <v>0.06</v>
      </c>
      <c r="K85" s="8">
        <v>4.1000000000000002E-2</v>
      </c>
      <c r="L85" s="9">
        <v>42562</v>
      </c>
      <c r="M85" s="11" t="s">
        <v>247</v>
      </c>
      <c r="N85" s="9">
        <v>42677</v>
      </c>
      <c r="O85" s="8">
        <v>9.0299999999999998E-3</v>
      </c>
      <c r="P85">
        <f t="shared" si="4"/>
        <v>8.550000000000002E-3</v>
      </c>
      <c r="Q85" s="12">
        <f t="shared" si="5"/>
        <v>7.5199999999999989E-3</v>
      </c>
      <c r="R85" t="str">
        <f t="shared" si="6"/>
        <v>A</v>
      </c>
      <c r="S85">
        <f t="shared" si="7"/>
        <v>1</v>
      </c>
    </row>
    <row r="86" spans="1:19" ht="15.75" customHeight="1">
      <c r="A86" s="8">
        <v>1</v>
      </c>
      <c r="B86" s="3" t="s">
        <v>262</v>
      </c>
      <c r="C86" s="3" t="s">
        <v>77</v>
      </c>
      <c r="D86" s="3" t="s">
        <v>20</v>
      </c>
      <c r="E86" s="8">
        <v>5.45E-2</v>
      </c>
      <c r="F86" s="3" t="s">
        <v>78</v>
      </c>
      <c r="G86" s="3" t="s">
        <v>23</v>
      </c>
      <c r="H86" s="8">
        <v>8.3330000000000001E-2</v>
      </c>
      <c r="I86" s="21">
        <v>42557</v>
      </c>
      <c r="J86" s="8">
        <v>4.7E-2</v>
      </c>
      <c r="K86" s="8">
        <v>7.2900000000000006E-2</v>
      </c>
      <c r="L86" s="9">
        <v>42562</v>
      </c>
      <c r="M86" s="11" t="s">
        <v>247</v>
      </c>
      <c r="N86" s="9">
        <v>42685</v>
      </c>
      <c r="O86" s="8">
        <v>7.0299999999999998E-3</v>
      </c>
      <c r="P86">
        <f t="shared" si="4"/>
        <v>7.4999999999999997E-3</v>
      </c>
      <c r="Q86" s="12">
        <f t="shared" si="5"/>
        <v>1.0429999999999995E-2</v>
      </c>
      <c r="R86" t="str">
        <f t="shared" si="6"/>
        <v>A</v>
      </c>
      <c r="S86">
        <f t="shared" si="7"/>
        <v>0</v>
      </c>
    </row>
    <row r="87" spans="1:19" ht="15.75" customHeight="1">
      <c r="A87" s="8">
        <v>1</v>
      </c>
      <c r="B87" s="3" t="s">
        <v>263</v>
      </c>
      <c r="C87" s="3" t="s">
        <v>81</v>
      </c>
      <c r="D87" s="3" t="s">
        <v>20</v>
      </c>
      <c r="E87" s="8">
        <v>4.4350000000000001E-2</v>
      </c>
      <c r="F87" s="3" t="s">
        <v>82</v>
      </c>
      <c r="G87" s="3" t="s">
        <v>23</v>
      </c>
      <c r="H87" s="8">
        <v>5.262E-2</v>
      </c>
      <c r="I87" s="21">
        <v>42557</v>
      </c>
      <c r="J87" s="8">
        <v>4.4200000000000003E-2</v>
      </c>
      <c r="K87" s="8">
        <v>4.87E-2</v>
      </c>
      <c r="L87" s="9">
        <v>42562</v>
      </c>
      <c r="M87" s="11" t="s">
        <v>247</v>
      </c>
      <c r="N87" s="9">
        <v>42685</v>
      </c>
      <c r="O87" s="8">
        <v>1.291E-2</v>
      </c>
      <c r="P87">
        <f t="shared" si="4"/>
        <v>1.4999999999999736E-4</v>
      </c>
      <c r="Q87" s="12">
        <f t="shared" si="5"/>
        <v>3.9199999999999999E-3</v>
      </c>
      <c r="R87" t="str">
        <f t="shared" si="6"/>
        <v>A</v>
      </c>
      <c r="S87">
        <f t="shared" si="7"/>
        <v>0</v>
      </c>
    </row>
    <row r="88" spans="1:19" ht="15.75" customHeight="1">
      <c r="A88" s="8">
        <v>1</v>
      </c>
      <c r="B88" s="3" t="s">
        <v>264</v>
      </c>
      <c r="C88" s="3" t="s">
        <v>84</v>
      </c>
      <c r="D88" s="3" t="s">
        <v>20</v>
      </c>
      <c r="E88" s="8">
        <v>5.2389999999999999E-2</v>
      </c>
      <c r="F88" s="3" t="s">
        <v>85</v>
      </c>
      <c r="G88" s="3" t="s">
        <v>23</v>
      </c>
      <c r="H88" s="8">
        <v>2.52E-2</v>
      </c>
      <c r="I88" s="21">
        <v>42557</v>
      </c>
      <c r="J88" s="8">
        <v>8.8000000000000005E-3</v>
      </c>
      <c r="K88" s="8">
        <v>2.3900000000000001E-2</v>
      </c>
      <c r="L88" s="9">
        <v>42562</v>
      </c>
      <c r="M88" s="11" t="s">
        <v>247</v>
      </c>
      <c r="N88" s="9">
        <v>42685</v>
      </c>
      <c r="O88" s="8">
        <v>1.5939999999999999E-2</v>
      </c>
      <c r="P88">
        <f t="shared" si="4"/>
        <v>4.3589999999999997E-2</v>
      </c>
      <c r="Q88" s="12">
        <f t="shared" si="5"/>
        <v>1.2999999999999991E-3</v>
      </c>
      <c r="R88" t="str">
        <f t="shared" si="6"/>
        <v>A</v>
      </c>
      <c r="S88">
        <f t="shared" si="7"/>
        <v>1</v>
      </c>
    </row>
    <row r="89" spans="1:19" ht="15.75" customHeight="1">
      <c r="A89" s="8">
        <v>1</v>
      </c>
      <c r="B89" s="3" t="s">
        <v>265</v>
      </c>
      <c r="C89" s="3" t="s">
        <v>88</v>
      </c>
      <c r="D89" s="3" t="s">
        <v>20</v>
      </c>
      <c r="E89" s="8">
        <v>0.12126000000000001</v>
      </c>
      <c r="F89" s="3" t="s">
        <v>89</v>
      </c>
      <c r="G89" s="3" t="s">
        <v>23</v>
      </c>
      <c r="H89" s="8">
        <v>0.11706999999999999</v>
      </c>
      <c r="I89" s="21">
        <v>42557</v>
      </c>
      <c r="J89" s="8">
        <v>0.1123</v>
      </c>
      <c r="K89" s="8">
        <v>0.1124</v>
      </c>
      <c r="L89" s="9">
        <v>42562</v>
      </c>
      <c r="M89" s="11" t="s">
        <v>247</v>
      </c>
      <c r="N89" s="9">
        <v>42685</v>
      </c>
      <c r="O89" s="8">
        <v>1.1270000000000001E-2</v>
      </c>
      <c r="P89">
        <f t="shared" si="4"/>
        <v>8.9600000000000096E-3</v>
      </c>
      <c r="Q89" s="12">
        <f t="shared" si="5"/>
        <v>4.6699999999999936E-3</v>
      </c>
      <c r="R89" t="str">
        <f t="shared" si="6"/>
        <v>A</v>
      </c>
      <c r="S89">
        <f t="shared" si="7"/>
        <v>1</v>
      </c>
    </row>
    <row r="90" spans="1:19" ht="15.75" customHeight="1">
      <c r="A90" s="8">
        <v>1</v>
      </c>
      <c r="B90" s="3" t="s">
        <v>266</v>
      </c>
      <c r="C90" s="3" t="s">
        <v>91</v>
      </c>
      <c r="D90" s="3" t="s">
        <v>20</v>
      </c>
      <c r="E90" s="8">
        <v>7.0879999999999999E-2</v>
      </c>
      <c r="F90" s="3" t="s">
        <v>92</v>
      </c>
      <c r="G90" s="3" t="s">
        <v>23</v>
      </c>
      <c r="H90" s="8">
        <v>4.2790000000000002E-2</v>
      </c>
      <c r="I90" s="21">
        <v>42557</v>
      </c>
      <c r="J90" s="8">
        <v>7.1199999999999999E-2</v>
      </c>
      <c r="K90" s="8">
        <v>4.0300000000000002E-2</v>
      </c>
      <c r="L90" s="9">
        <v>42562</v>
      </c>
      <c r="M90" s="11" t="s">
        <v>247</v>
      </c>
      <c r="N90" s="9">
        <v>42685</v>
      </c>
      <c r="O90" s="8">
        <v>6.6499999999999997E-3</v>
      </c>
      <c r="P90">
        <f t="shared" si="4"/>
        <v>-3.2000000000000084E-4</v>
      </c>
      <c r="Q90" s="12">
        <f t="shared" si="5"/>
        <v>2.4899999999999992E-3</v>
      </c>
      <c r="R90" t="str">
        <f t="shared" si="6"/>
        <v>A</v>
      </c>
      <c r="S90">
        <f t="shared" si="7"/>
        <v>0</v>
      </c>
    </row>
    <row r="91" spans="1:19" ht="15.75" customHeight="1">
      <c r="A91" s="8">
        <v>1</v>
      </c>
      <c r="B91" s="3" t="s">
        <v>267</v>
      </c>
      <c r="C91" s="3" t="s">
        <v>94</v>
      </c>
      <c r="D91" s="3" t="s">
        <v>20</v>
      </c>
      <c r="E91" s="8">
        <v>5.3370000000000001E-2</v>
      </c>
      <c r="F91" s="3" t="s">
        <v>96</v>
      </c>
      <c r="G91" s="3" t="s">
        <v>23</v>
      </c>
      <c r="H91" s="8">
        <v>6.1600000000000002E-2</v>
      </c>
      <c r="I91" s="21">
        <v>42557</v>
      </c>
      <c r="J91" s="8">
        <v>4.7800000000000002E-2</v>
      </c>
      <c r="K91" s="8">
        <v>6.4100000000000004E-2</v>
      </c>
      <c r="L91" s="9">
        <v>42562</v>
      </c>
      <c r="M91" s="11" t="s">
        <v>247</v>
      </c>
      <c r="N91" s="9">
        <v>42674</v>
      </c>
      <c r="O91" s="8">
        <v>9.7699999999999992E-3</v>
      </c>
      <c r="P91">
        <f t="shared" si="4"/>
        <v>5.5699999999999986E-3</v>
      </c>
      <c r="Q91" s="12">
        <f t="shared" si="5"/>
        <v>-2.5000000000000022E-3</v>
      </c>
      <c r="R91" t="str">
        <f t="shared" si="6"/>
        <v>A</v>
      </c>
      <c r="S91">
        <f t="shared" si="7"/>
        <v>1</v>
      </c>
    </row>
    <row r="92" spans="1:19" ht="15.75" customHeight="1">
      <c r="A92" s="8">
        <v>1</v>
      </c>
      <c r="B92" s="3" t="s">
        <v>268</v>
      </c>
      <c r="C92" s="3" t="s">
        <v>99</v>
      </c>
      <c r="D92" s="3" t="s">
        <v>20</v>
      </c>
      <c r="E92" s="8">
        <v>3.5119999999999998E-2</v>
      </c>
      <c r="F92" s="3" t="s">
        <v>100</v>
      </c>
      <c r="G92" s="3" t="s">
        <v>23</v>
      </c>
      <c r="H92" s="8">
        <v>0.15844</v>
      </c>
      <c r="I92" s="21">
        <v>42557</v>
      </c>
      <c r="J92" s="8">
        <v>1.9400000000000001E-2</v>
      </c>
      <c r="K92" s="8">
        <v>5.0900000000000001E-2</v>
      </c>
      <c r="L92" s="9">
        <v>42562</v>
      </c>
      <c r="M92" s="11" t="s">
        <v>247</v>
      </c>
      <c r="N92" s="9">
        <v>42674</v>
      </c>
      <c r="O92" s="8">
        <v>1.443E-2</v>
      </c>
      <c r="P92">
        <f t="shared" si="4"/>
        <v>1.5719999999999998E-2</v>
      </c>
      <c r="Q92" s="12">
        <f t="shared" si="5"/>
        <v>0.10754</v>
      </c>
      <c r="R92" t="str">
        <f t="shared" si="6"/>
        <v>A</v>
      </c>
      <c r="S92">
        <f t="shared" si="7"/>
        <v>0</v>
      </c>
    </row>
    <row r="93" spans="1:19" ht="15.75" customHeight="1">
      <c r="A93" s="8">
        <v>1</v>
      </c>
      <c r="B93" s="3" t="s">
        <v>269</v>
      </c>
      <c r="C93" s="3" t="s">
        <v>102</v>
      </c>
      <c r="D93" s="3" t="s">
        <v>20</v>
      </c>
      <c r="E93" s="8">
        <v>5.5759999999999997E-2</v>
      </c>
      <c r="F93" s="3" t="s">
        <v>104</v>
      </c>
      <c r="G93" s="3" t="s">
        <v>23</v>
      </c>
      <c r="H93" s="8">
        <v>8.0430000000000001E-2</v>
      </c>
      <c r="I93" s="21">
        <v>42557</v>
      </c>
      <c r="J93" s="8">
        <v>5.1900000000000002E-2</v>
      </c>
      <c r="K93" s="8">
        <v>7.4200000000000002E-2</v>
      </c>
      <c r="L93" s="9">
        <v>42562</v>
      </c>
      <c r="M93" s="11" t="s">
        <v>247</v>
      </c>
      <c r="N93" s="9">
        <v>42674</v>
      </c>
      <c r="O93" s="8">
        <v>1.051E-2</v>
      </c>
      <c r="P93">
        <f t="shared" si="4"/>
        <v>3.8599999999999954E-3</v>
      </c>
      <c r="Q93" s="12">
        <f t="shared" si="5"/>
        <v>6.2299999999999994E-3</v>
      </c>
      <c r="R93" t="str">
        <f t="shared" si="6"/>
        <v>A</v>
      </c>
      <c r="S93">
        <f t="shared" si="7"/>
        <v>0</v>
      </c>
    </row>
    <row r="94" spans="1:19" ht="15.75" customHeight="1">
      <c r="A94" s="8">
        <v>1</v>
      </c>
      <c r="B94" s="3" t="s">
        <v>270</v>
      </c>
      <c r="C94" s="3" t="s">
        <v>106</v>
      </c>
      <c r="D94" s="3" t="s">
        <v>20</v>
      </c>
      <c r="E94" s="8">
        <v>2.0590000000000001E-2</v>
      </c>
      <c r="F94" s="3" t="s">
        <v>108</v>
      </c>
      <c r="G94" s="3" t="s">
        <v>23</v>
      </c>
      <c r="H94" s="8">
        <v>0.10478999999999999</v>
      </c>
      <c r="I94" s="21">
        <v>42557</v>
      </c>
      <c r="J94" s="8">
        <v>1.6400000000000001E-2</v>
      </c>
      <c r="K94" s="8">
        <v>5.8500000000000003E-2</v>
      </c>
      <c r="L94" s="9">
        <v>42562</v>
      </c>
      <c r="M94" s="11" t="s">
        <v>247</v>
      </c>
      <c r="N94" s="9">
        <v>42674</v>
      </c>
      <c r="O94" s="8">
        <v>1.0540000000000001E-2</v>
      </c>
      <c r="P94">
        <f t="shared" si="4"/>
        <v>4.1899999999999993E-3</v>
      </c>
      <c r="Q94" s="12">
        <f t="shared" si="5"/>
        <v>4.6289999999999991E-2</v>
      </c>
      <c r="R94" t="str">
        <f t="shared" si="6"/>
        <v>A</v>
      </c>
      <c r="S94">
        <f t="shared" si="7"/>
        <v>0</v>
      </c>
    </row>
    <row r="95" spans="1:19" ht="15.75" customHeight="1">
      <c r="A95" s="8">
        <v>1</v>
      </c>
      <c r="B95" s="3" t="s">
        <v>271</v>
      </c>
      <c r="C95" s="3" t="s">
        <v>110</v>
      </c>
      <c r="D95" s="3" t="s">
        <v>20</v>
      </c>
      <c r="E95" s="8">
        <v>7.8869999999999996E-2</v>
      </c>
      <c r="F95" s="3" t="s">
        <v>111</v>
      </c>
      <c r="G95" s="3" t="s">
        <v>23</v>
      </c>
      <c r="H95" s="8">
        <v>0.10439</v>
      </c>
      <c r="I95" s="21">
        <v>42557</v>
      </c>
      <c r="J95" s="8">
        <v>6.54E-2</v>
      </c>
      <c r="K95" s="8">
        <v>9.8199999999999996E-2</v>
      </c>
      <c r="L95" s="9">
        <v>42562</v>
      </c>
      <c r="M95" s="11" t="s">
        <v>247</v>
      </c>
      <c r="N95" s="9">
        <v>42674</v>
      </c>
      <c r="O95" s="8">
        <v>6.4400000000000004E-3</v>
      </c>
      <c r="P95">
        <f t="shared" si="4"/>
        <v>1.3469999999999996E-2</v>
      </c>
      <c r="Q95" s="12">
        <f t="shared" si="5"/>
        <v>6.1900000000000011E-3</v>
      </c>
      <c r="R95" t="str">
        <f t="shared" si="6"/>
        <v>A</v>
      </c>
      <c r="S95">
        <f t="shared" si="7"/>
        <v>1</v>
      </c>
    </row>
    <row r="96" spans="1:19" ht="15.75" customHeight="1">
      <c r="A96" s="8">
        <v>1</v>
      </c>
      <c r="B96" s="3" t="s">
        <v>272</v>
      </c>
      <c r="C96" s="3" t="s">
        <v>114</v>
      </c>
      <c r="D96" s="3" t="s">
        <v>20</v>
      </c>
      <c r="E96" s="8">
        <v>5.5399999999999998E-2</v>
      </c>
      <c r="F96" s="3" t="s">
        <v>115</v>
      </c>
      <c r="G96" s="3" t="s">
        <v>23</v>
      </c>
      <c r="H96" s="8">
        <v>7.8299999999999995E-2</v>
      </c>
      <c r="I96" s="21">
        <v>42559</v>
      </c>
      <c r="J96" s="8">
        <v>4.9799999999999997E-2</v>
      </c>
      <c r="K96" s="8">
        <v>5.2299999999999999E-2</v>
      </c>
      <c r="L96" s="9">
        <v>42562</v>
      </c>
      <c r="M96" s="11" t="s">
        <v>247</v>
      </c>
      <c r="N96" s="9">
        <v>42685</v>
      </c>
      <c r="O96" s="8">
        <v>2.121E-2</v>
      </c>
      <c r="P96">
        <f t="shared" si="4"/>
        <v>5.6000000000000008E-3</v>
      </c>
      <c r="Q96" s="12">
        <f t="shared" si="5"/>
        <v>2.5999999999999995E-2</v>
      </c>
      <c r="R96" t="str">
        <f t="shared" si="6"/>
        <v>B</v>
      </c>
      <c r="S96">
        <f t="shared" si="7"/>
        <v>0</v>
      </c>
    </row>
    <row r="97" spans="1:19" ht="15.75" customHeight="1">
      <c r="A97" s="8">
        <v>1</v>
      </c>
      <c r="B97" s="3" t="s">
        <v>273</v>
      </c>
      <c r="C97" s="3" t="s">
        <v>117</v>
      </c>
      <c r="D97" s="3" t="s">
        <v>20</v>
      </c>
      <c r="E97" s="8">
        <v>7.7100000000000002E-2</v>
      </c>
      <c r="F97" s="3" t="s">
        <v>118</v>
      </c>
      <c r="G97" s="3" t="s">
        <v>23</v>
      </c>
      <c r="H97" s="8">
        <v>5.1200000000000002E-2</v>
      </c>
      <c r="I97" s="21">
        <v>42559</v>
      </c>
      <c r="J97" s="8">
        <v>7.4200000000000002E-2</v>
      </c>
      <c r="K97" s="8">
        <v>1.95E-2</v>
      </c>
      <c r="L97" s="9">
        <v>42562</v>
      </c>
      <c r="M97" s="11" t="s">
        <v>247</v>
      </c>
      <c r="N97" s="9">
        <v>42685</v>
      </c>
      <c r="O97" s="8">
        <v>1.4500000000000001E-2</v>
      </c>
      <c r="P97">
        <f t="shared" si="4"/>
        <v>2.8999999999999998E-3</v>
      </c>
      <c r="Q97" s="12">
        <f t="shared" si="5"/>
        <v>3.1700000000000006E-2</v>
      </c>
      <c r="R97" t="str">
        <f t="shared" si="6"/>
        <v>B</v>
      </c>
      <c r="S97">
        <f t="shared" si="7"/>
        <v>0</v>
      </c>
    </row>
    <row r="98" spans="1:19" ht="15.75" customHeight="1">
      <c r="A98" s="8">
        <v>1</v>
      </c>
      <c r="B98" s="3" t="s">
        <v>274</v>
      </c>
      <c r="C98" s="3" t="s">
        <v>121</v>
      </c>
      <c r="D98" s="3" t="s">
        <v>20</v>
      </c>
      <c r="E98" s="8">
        <v>5.3400000000000003E-2</v>
      </c>
      <c r="F98" s="3" t="s">
        <v>122</v>
      </c>
      <c r="G98" s="3" t="s">
        <v>23</v>
      </c>
      <c r="H98" s="8">
        <v>0.1091</v>
      </c>
      <c r="I98" s="21">
        <v>42559</v>
      </c>
      <c r="J98" s="8">
        <v>3.5900000000000001E-2</v>
      </c>
      <c r="K98" s="8">
        <v>4.6600000000000003E-2</v>
      </c>
      <c r="L98" s="9">
        <v>42562</v>
      </c>
      <c r="M98" s="11" t="s">
        <v>247</v>
      </c>
      <c r="N98" s="9">
        <v>42685</v>
      </c>
      <c r="O98" s="8">
        <v>4.1669999999999999E-2</v>
      </c>
      <c r="P98">
        <f t="shared" si="4"/>
        <v>1.7500000000000002E-2</v>
      </c>
      <c r="Q98" s="12">
        <f t="shared" si="5"/>
        <v>6.25E-2</v>
      </c>
      <c r="R98" t="str">
        <f t="shared" si="6"/>
        <v>B</v>
      </c>
      <c r="S98">
        <f t="shared" si="7"/>
        <v>0</v>
      </c>
    </row>
    <row r="99" spans="1:19" ht="15.75" customHeight="1">
      <c r="A99" s="8">
        <v>1</v>
      </c>
      <c r="B99" s="3" t="s">
        <v>275</v>
      </c>
      <c r="C99" s="3" t="s">
        <v>124</v>
      </c>
      <c r="D99" s="3" t="s">
        <v>20</v>
      </c>
      <c r="E99" s="8">
        <v>5.91E-2</v>
      </c>
      <c r="F99" s="3" t="s">
        <v>125</v>
      </c>
      <c r="G99" s="3" t="s">
        <v>23</v>
      </c>
      <c r="H99" s="8">
        <v>0.1111</v>
      </c>
      <c r="I99" s="21">
        <v>42559</v>
      </c>
      <c r="J99" s="8">
        <v>5.4899999999999997E-2</v>
      </c>
      <c r="K99" s="8">
        <v>0.1024</v>
      </c>
      <c r="L99" s="9">
        <v>42562</v>
      </c>
      <c r="M99" s="11" t="s">
        <v>247</v>
      </c>
      <c r="N99" s="9">
        <v>42685</v>
      </c>
      <c r="O99" s="8">
        <v>2.6460000000000001E-2</v>
      </c>
      <c r="P99">
        <f t="shared" si="4"/>
        <v>4.2000000000000023E-3</v>
      </c>
      <c r="Q99" s="12">
        <f t="shared" si="5"/>
        <v>8.6999999999999994E-3</v>
      </c>
      <c r="R99" t="str">
        <f t="shared" si="6"/>
        <v>B</v>
      </c>
      <c r="S99">
        <f t="shared" si="7"/>
        <v>0</v>
      </c>
    </row>
    <row r="100" spans="1:19" ht="15.75" customHeight="1">
      <c r="A100" s="8">
        <v>1</v>
      </c>
      <c r="B100" s="3" t="s">
        <v>276</v>
      </c>
      <c r="C100" s="3" t="s">
        <v>127</v>
      </c>
      <c r="D100" s="3" t="s">
        <v>20</v>
      </c>
      <c r="E100" s="8">
        <v>5.1400000000000001E-2</v>
      </c>
      <c r="F100" s="3" t="s">
        <v>128</v>
      </c>
      <c r="G100" s="3" t="s">
        <v>23</v>
      </c>
      <c r="H100" s="8">
        <v>0.1066</v>
      </c>
      <c r="I100" s="21">
        <v>42559</v>
      </c>
      <c r="J100" s="8">
        <v>2.0199999999999999E-2</v>
      </c>
      <c r="K100" s="8">
        <v>5.79E-2</v>
      </c>
      <c r="L100" s="9">
        <v>42562</v>
      </c>
      <c r="M100" s="11" t="s">
        <v>247</v>
      </c>
      <c r="N100" s="9">
        <v>42682</v>
      </c>
      <c r="O100" s="8">
        <v>2.4899999999999999E-2</v>
      </c>
      <c r="P100">
        <f t="shared" si="4"/>
        <v>3.1200000000000002E-2</v>
      </c>
      <c r="Q100" s="12">
        <f t="shared" si="5"/>
        <v>4.87E-2</v>
      </c>
      <c r="R100" t="str">
        <f t="shared" si="6"/>
        <v>B</v>
      </c>
      <c r="S100">
        <f t="shared" si="7"/>
        <v>0</v>
      </c>
    </row>
    <row r="101" spans="1:19" ht="15.75" customHeight="1">
      <c r="A101" s="8">
        <v>1</v>
      </c>
      <c r="B101" s="3" t="s">
        <v>277</v>
      </c>
      <c r="C101" s="3" t="s">
        <v>130</v>
      </c>
      <c r="D101" s="3" t="s">
        <v>20</v>
      </c>
      <c r="E101" s="8">
        <v>9.5699999999999993E-2</v>
      </c>
      <c r="F101" s="3" t="s">
        <v>131</v>
      </c>
      <c r="G101" s="3" t="s">
        <v>23</v>
      </c>
      <c r="H101" s="8">
        <v>0.1298</v>
      </c>
      <c r="I101" s="21">
        <v>42559</v>
      </c>
      <c r="J101" s="8">
        <v>8.6699999999999999E-2</v>
      </c>
      <c r="K101" s="8">
        <v>6.1400000000000003E-2</v>
      </c>
      <c r="L101" s="9">
        <v>42562</v>
      </c>
      <c r="M101" s="11" t="s">
        <v>247</v>
      </c>
      <c r="N101" s="9">
        <v>42682</v>
      </c>
      <c r="O101" s="8">
        <v>1.431E-2</v>
      </c>
      <c r="P101">
        <f t="shared" si="4"/>
        <v>8.9999999999999941E-3</v>
      </c>
      <c r="Q101" s="12">
        <f t="shared" si="5"/>
        <v>6.8399999999999989E-2</v>
      </c>
      <c r="R101" t="str">
        <f t="shared" si="6"/>
        <v>B</v>
      </c>
      <c r="S101">
        <f t="shared" si="7"/>
        <v>0</v>
      </c>
    </row>
    <row r="102" spans="1:19" ht="15.75" customHeight="1">
      <c r="A102" s="8">
        <v>1</v>
      </c>
      <c r="B102" s="3" t="s">
        <v>278</v>
      </c>
      <c r="C102" s="3" t="s">
        <v>133</v>
      </c>
      <c r="D102" s="3" t="s">
        <v>20</v>
      </c>
      <c r="E102" s="8">
        <v>9.6500000000000002E-2</v>
      </c>
      <c r="F102" s="3" t="s">
        <v>134</v>
      </c>
      <c r="G102" s="3" t="s">
        <v>23</v>
      </c>
      <c r="H102" s="8">
        <v>0.1</v>
      </c>
      <c r="I102" s="21">
        <v>42559</v>
      </c>
      <c r="J102" s="8">
        <v>7.5700000000000003E-2</v>
      </c>
      <c r="K102" s="8">
        <v>5.96E-2</v>
      </c>
      <c r="L102" s="9">
        <v>42562</v>
      </c>
      <c r="M102" s="11" t="s">
        <v>247</v>
      </c>
      <c r="N102" s="9">
        <v>42682</v>
      </c>
      <c r="O102" s="8">
        <v>1.8919999999999999E-2</v>
      </c>
      <c r="P102">
        <f t="shared" si="4"/>
        <v>2.0799999999999999E-2</v>
      </c>
      <c r="Q102" s="12">
        <f t="shared" si="5"/>
        <v>4.0400000000000005E-2</v>
      </c>
      <c r="R102" t="str">
        <f t="shared" si="6"/>
        <v>B</v>
      </c>
      <c r="S102">
        <f t="shared" si="7"/>
        <v>0</v>
      </c>
    </row>
    <row r="103" spans="1:19" ht="15.75" customHeight="1">
      <c r="A103" s="8">
        <v>1</v>
      </c>
      <c r="B103" s="3" t="s">
        <v>279</v>
      </c>
      <c r="C103" s="3" t="s">
        <v>136</v>
      </c>
      <c r="D103" s="3" t="s">
        <v>20</v>
      </c>
      <c r="E103" s="8">
        <v>9.2399999999999996E-2</v>
      </c>
      <c r="F103" s="3" t="s">
        <v>137</v>
      </c>
      <c r="G103" s="3" t="s">
        <v>23</v>
      </c>
      <c r="H103" s="8">
        <v>0.1173</v>
      </c>
      <c r="I103" s="21">
        <v>42559</v>
      </c>
      <c r="J103" s="8">
        <v>8.2699999999999996E-2</v>
      </c>
      <c r="K103" s="8">
        <v>9.4500000000000001E-2</v>
      </c>
      <c r="L103" s="9">
        <v>42562</v>
      </c>
      <c r="M103" s="11" t="s">
        <v>247</v>
      </c>
      <c r="N103" s="9">
        <v>42685</v>
      </c>
      <c r="O103" s="8">
        <v>1.2800000000000001E-2</v>
      </c>
      <c r="P103">
        <f t="shared" si="4"/>
        <v>9.7000000000000003E-3</v>
      </c>
      <c r="Q103" s="12">
        <f t="shared" si="5"/>
        <v>2.2800000000000001E-2</v>
      </c>
      <c r="R103" t="str">
        <f t="shared" si="6"/>
        <v>B</v>
      </c>
      <c r="S103">
        <f t="shared" si="7"/>
        <v>0</v>
      </c>
    </row>
    <row r="104" spans="1:19" ht="15.75" customHeight="1">
      <c r="A104" s="8">
        <v>1</v>
      </c>
      <c r="B104" s="3" t="s">
        <v>280</v>
      </c>
      <c r="C104" s="3" t="s">
        <v>139</v>
      </c>
      <c r="D104" s="3" t="s">
        <v>20</v>
      </c>
      <c r="E104" s="8">
        <v>0.1371</v>
      </c>
      <c r="F104" s="3" t="s">
        <v>140</v>
      </c>
      <c r="G104" s="3" t="s">
        <v>23</v>
      </c>
      <c r="H104" s="8">
        <v>0.1328</v>
      </c>
      <c r="I104" s="21">
        <v>42559</v>
      </c>
      <c r="J104" s="8">
        <v>0.1193</v>
      </c>
      <c r="K104" s="8">
        <v>0.1208</v>
      </c>
      <c r="L104" s="9">
        <v>42562</v>
      </c>
      <c r="M104" s="11" t="s">
        <v>247</v>
      </c>
      <c r="N104" s="9">
        <v>42685</v>
      </c>
      <c r="O104" s="8">
        <v>1.7999999999999999E-2</v>
      </c>
      <c r="P104">
        <f t="shared" si="4"/>
        <v>1.7799999999999996E-2</v>
      </c>
      <c r="Q104" s="12">
        <f t="shared" si="5"/>
        <v>1.1999999999999997E-2</v>
      </c>
      <c r="R104" t="str">
        <f t="shared" si="6"/>
        <v>B</v>
      </c>
      <c r="S104">
        <f t="shared" si="7"/>
        <v>1</v>
      </c>
    </row>
    <row r="105" spans="1:19" ht="15.75" customHeight="1">
      <c r="A105" s="8">
        <v>1</v>
      </c>
      <c r="B105" s="3" t="s">
        <v>281</v>
      </c>
      <c r="C105" s="3" t="s">
        <v>142</v>
      </c>
      <c r="D105" s="3" t="s">
        <v>20</v>
      </c>
      <c r="E105" s="8">
        <v>2.6100000000000002E-2</v>
      </c>
      <c r="F105" s="3" t="s">
        <v>143</v>
      </c>
      <c r="G105" s="3" t="s">
        <v>23</v>
      </c>
      <c r="H105" s="8">
        <v>6.3399999999999998E-2</v>
      </c>
      <c r="I105" s="21">
        <v>42563</v>
      </c>
      <c r="J105" s="8">
        <v>7.4999999999999997E-3</v>
      </c>
      <c r="K105" s="8">
        <v>5.3699999999999998E-2</v>
      </c>
      <c r="L105" s="9">
        <v>42566</v>
      </c>
      <c r="M105" s="11" t="s">
        <v>247</v>
      </c>
      <c r="N105" s="9">
        <v>42677</v>
      </c>
      <c r="O105" s="8">
        <v>1.7909999999999999E-2</v>
      </c>
      <c r="P105">
        <f t="shared" si="4"/>
        <v>1.8600000000000002E-2</v>
      </c>
      <c r="Q105" s="12">
        <f t="shared" si="5"/>
        <v>9.7000000000000003E-3</v>
      </c>
      <c r="R105" t="str">
        <f t="shared" si="6"/>
        <v>C</v>
      </c>
      <c r="S105">
        <f t="shared" si="7"/>
        <v>1</v>
      </c>
    </row>
    <row r="106" spans="1:19" ht="15.75" customHeight="1">
      <c r="A106" s="8">
        <v>1</v>
      </c>
      <c r="B106" s="3" t="s">
        <v>282</v>
      </c>
      <c r="C106" s="3" t="s">
        <v>145</v>
      </c>
      <c r="D106" s="3" t="s">
        <v>20</v>
      </c>
      <c r="E106" s="8">
        <v>3.6600000000000001E-2</v>
      </c>
      <c r="F106" s="3" t="s">
        <v>146</v>
      </c>
      <c r="G106" s="3" t="s">
        <v>23</v>
      </c>
      <c r="H106" s="8">
        <v>5.1499999999999997E-2</v>
      </c>
      <c r="I106" s="21">
        <v>42563</v>
      </c>
      <c r="J106" s="8">
        <v>3.1300000000000001E-2</v>
      </c>
      <c r="K106" s="8">
        <v>4.9299999999999997E-2</v>
      </c>
      <c r="L106" s="9">
        <v>42566</v>
      </c>
      <c r="M106" s="11" t="s">
        <v>247</v>
      </c>
      <c r="N106" s="9">
        <v>42677</v>
      </c>
      <c r="O106" s="8">
        <v>3.0370000000000001E-2</v>
      </c>
      <c r="P106">
        <f t="shared" si="4"/>
        <v>5.2999999999999992E-3</v>
      </c>
      <c r="Q106" s="12">
        <f t="shared" si="5"/>
        <v>2.2000000000000006E-3</v>
      </c>
      <c r="R106" t="str">
        <f t="shared" si="6"/>
        <v>C</v>
      </c>
      <c r="S106">
        <f t="shared" si="7"/>
        <v>1</v>
      </c>
    </row>
    <row r="107" spans="1:19" ht="15.75" customHeight="1">
      <c r="A107" s="8">
        <v>1</v>
      </c>
      <c r="B107" s="3" t="s">
        <v>283</v>
      </c>
      <c r="C107" s="3" t="s">
        <v>148</v>
      </c>
      <c r="D107" s="3" t="s">
        <v>20</v>
      </c>
      <c r="E107" s="8">
        <v>4.41E-2</v>
      </c>
      <c r="F107" s="3" t="s">
        <v>149</v>
      </c>
      <c r="G107" s="3" t="s">
        <v>23</v>
      </c>
      <c r="H107" s="8">
        <v>0.1056</v>
      </c>
      <c r="I107" s="21">
        <v>42563</v>
      </c>
      <c r="J107" s="8">
        <v>7.4999999999999997E-3</v>
      </c>
      <c r="K107" s="8">
        <v>7.1099999999999997E-2</v>
      </c>
      <c r="L107" s="9">
        <v>42566</v>
      </c>
      <c r="M107" s="11" t="s">
        <v>247</v>
      </c>
      <c r="N107" s="9">
        <v>42677</v>
      </c>
      <c r="O107" s="8">
        <v>3.3410000000000002E-2</v>
      </c>
      <c r="P107">
        <f t="shared" si="4"/>
        <v>3.6600000000000001E-2</v>
      </c>
      <c r="Q107" s="12">
        <f t="shared" si="5"/>
        <v>3.4500000000000003E-2</v>
      </c>
      <c r="R107" t="str">
        <f t="shared" si="6"/>
        <v>C</v>
      </c>
      <c r="S107">
        <f t="shared" si="7"/>
        <v>1</v>
      </c>
    </row>
    <row r="108" spans="1:19" ht="15.75" customHeight="1">
      <c r="A108" s="8">
        <v>1</v>
      </c>
      <c r="B108" s="3" t="s">
        <v>284</v>
      </c>
      <c r="C108" s="3" t="s">
        <v>151</v>
      </c>
      <c r="D108" s="3" t="s">
        <v>20</v>
      </c>
      <c r="E108" s="8">
        <v>5.5E-2</v>
      </c>
      <c r="F108" s="3" t="s">
        <v>152</v>
      </c>
      <c r="G108" s="3" t="s">
        <v>23</v>
      </c>
      <c r="H108" s="8">
        <v>8.2500000000000004E-2</v>
      </c>
      <c r="I108" s="21">
        <v>42563</v>
      </c>
      <c r="J108" s="8">
        <v>1.9300000000000001E-2</v>
      </c>
      <c r="K108" s="8">
        <v>6.0400000000000002E-2</v>
      </c>
      <c r="L108" s="9">
        <v>42566</v>
      </c>
      <c r="M108" s="11" t="s">
        <v>247</v>
      </c>
      <c r="N108" s="9">
        <v>42677</v>
      </c>
      <c r="O108" s="8">
        <v>1.9290000000000002E-2</v>
      </c>
      <c r="P108">
        <f t="shared" si="4"/>
        <v>3.5699999999999996E-2</v>
      </c>
      <c r="Q108" s="12">
        <f t="shared" si="5"/>
        <v>2.2100000000000002E-2</v>
      </c>
      <c r="R108" t="str">
        <f t="shared" si="6"/>
        <v>C</v>
      </c>
      <c r="S108">
        <f t="shared" si="7"/>
        <v>1</v>
      </c>
    </row>
    <row r="109" spans="1:19" ht="15.75" customHeight="1">
      <c r="A109" s="8">
        <v>1</v>
      </c>
      <c r="B109" s="3" t="s">
        <v>285</v>
      </c>
      <c r="C109" s="3" t="s">
        <v>154</v>
      </c>
      <c r="D109" s="3" t="s">
        <v>20</v>
      </c>
      <c r="E109" s="8">
        <v>4.1000000000000002E-2</v>
      </c>
      <c r="F109" s="3" t="s">
        <v>155</v>
      </c>
      <c r="G109" s="3" t="s">
        <v>23</v>
      </c>
      <c r="H109" s="8">
        <v>7.2700000000000001E-2</v>
      </c>
      <c r="I109" s="21">
        <v>42563</v>
      </c>
      <c r="J109" s="8">
        <v>2.8299999999999999E-2</v>
      </c>
      <c r="K109" s="8">
        <v>3.1800000000000002E-2</v>
      </c>
      <c r="L109" s="9">
        <v>42566</v>
      </c>
      <c r="M109" s="11" t="s">
        <v>247</v>
      </c>
      <c r="N109" s="9">
        <v>42677</v>
      </c>
      <c r="O109" s="8">
        <v>4.3290000000000002E-2</v>
      </c>
      <c r="P109">
        <f t="shared" si="4"/>
        <v>1.2700000000000003E-2</v>
      </c>
      <c r="Q109" s="12">
        <f t="shared" si="5"/>
        <v>4.0899999999999999E-2</v>
      </c>
      <c r="R109" t="str">
        <f t="shared" si="6"/>
        <v>C</v>
      </c>
      <c r="S109">
        <f t="shared" si="7"/>
        <v>0</v>
      </c>
    </row>
    <row r="110" spans="1:19" ht="15.75" customHeight="1">
      <c r="A110" s="8">
        <v>1</v>
      </c>
      <c r="B110" s="3" t="s">
        <v>286</v>
      </c>
      <c r="C110" s="3" t="s">
        <v>157</v>
      </c>
      <c r="D110" s="3" t="s">
        <v>20</v>
      </c>
      <c r="E110" s="8">
        <v>3.5400000000000001E-2</v>
      </c>
      <c r="F110" s="3" t="s">
        <v>158</v>
      </c>
      <c r="G110" s="3" t="s">
        <v>23</v>
      </c>
      <c r="H110" s="8">
        <v>6.8599999999999994E-2</v>
      </c>
      <c r="I110" s="21">
        <v>42563</v>
      </c>
      <c r="J110" s="8">
        <v>3.2599999999999997E-2</v>
      </c>
      <c r="K110" s="8">
        <v>5.1900000000000002E-2</v>
      </c>
      <c r="L110" s="9">
        <v>42566</v>
      </c>
      <c r="M110" s="11" t="s">
        <v>247</v>
      </c>
      <c r="N110" s="9">
        <v>42677</v>
      </c>
      <c r="O110" s="8">
        <v>3.1269999999999999E-2</v>
      </c>
      <c r="P110">
        <f t="shared" si="4"/>
        <v>2.8000000000000039E-3</v>
      </c>
      <c r="Q110" s="12">
        <f t="shared" si="5"/>
        <v>1.6699999999999993E-2</v>
      </c>
      <c r="R110" t="str">
        <f t="shared" si="6"/>
        <v>C</v>
      </c>
      <c r="S110">
        <f t="shared" si="7"/>
        <v>0</v>
      </c>
    </row>
    <row r="111" spans="1:19" ht="15.75" customHeight="1">
      <c r="A111" s="8">
        <v>1</v>
      </c>
      <c r="B111" s="3" t="s">
        <v>287</v>
      </c>
      <c r="C111" s="3" t="s">
        <v>160</v>
      </c>
      <c r="D111" s="3" t="s">
        <v>20</v>
      </c>
      <c r="E111" s="8">
        <v>4.4400000000000002E-2</v>
      </c>
      <c r="F111" s="3" t="s">
        <v>161</v>
      </c>
      <c r="G111" s="3" t="s">
        <v>23</v>
      </c>
      <c r="H111" s="8">
        <v>4.8000000000000001E-2</v>
      </c>
      <c r="I111" s="21">
        <v>42563</v>
      </c>
      <c r="J111" s="8">
        <v>7.4999999999999997E-3</v>
      </c>
      <c r="K111" s="8">
        <v>7.7999999999999996E-3</v>
      </c>
      <c r="L111" s="9">
        <v>42566</v>
      </c>
      <c r="M111" s="11" t="s">
        <v>247</v>
      </c>
      <c r="N111" s="9">
        <v>42670</v>
      </c>
      <c r="O111" s="8">
        <v>2.785E-2</v>
      </c>
      <c r="P111">
        <f t="shared" si="4"/>
        <v>3.6900000000000002E-2</v>
      </c>
      <c r="Q111" s="12">
        <f t="shared" si="5"/>
        <v>4.02E-2</v>
      </c>
      <c r="R111" t="str">
        <f t="shared" si="6"/>
        <v>C</v>
      </c>
      <c r="S111">
        <f t="shared" si="7"/>
        <v>0</v>
      </c>
    </row>
    <row r="112" spans="1:19" ht="15.75" customHeight="1">
      <c r="A112" s="8">
        <v>1</v>
      </c>
      <c r="B112" s="3" t="s">
        <v>288</v>
      </c>
      <c r="C112" s="3" t="s">
        <v>163</v>
      </c>
      <c r="D112" s="3" t="s">
        <v>20</v>
      </c>
      <c r="E112" s="8">
        <v>7.4999999999999997E-2</v>
      </c>
      <c r="F112" s="3" t="s">
        <v>164</v>
      </c>
      <c r="G112" s="3" t="s">
        <v>23</v>
      </c>
      <c r="H112" s="8">
        <v>6.2E-2</v>
      </c>
      <c r="I112" s="21">
        <v>42563</v>
      </c>
      <c r="J112" s="8">
        <v>7.0900000000000005E-2</v>
      </c>
      <c r="K112" s="8">
        <v>6.0199999999999997E-2</v>
      </c>
      <c r="L112" s="9">
        <v>42566</v>
      </c>
      <c r="M112" s="11" t="s">
        <v>247</v>
      </c>
      <c r="N112" s="9">
        <v>42670</v>
      </c>
      <c r="O112" s="8">
        <v>2.4469999999999999E-2</v>
      </c>
      <c r="P112">
        <f t="shared" si="4"/>
        <v>4.0999999999999925E-3</v>
      </c>
      <c r="Q112" s="12">
        <f t="shared" si="5"/>
        <v>1.800000000000003E-3</v>
      </c>
      <c r="R112" t="str">
        <f t="shared" si="6"/>
        <v>C</v>
      </c>
      <c r="S112">
        <f t="shared" si="7"/>
        <v>1</v>
      </c>
    </row>
    <row r="113" spans="1:19" ht="15.75" customHeight="1">
      <c r="A113" s="8">
        <v>1</v>
      </c>
      <c r="B113" s="3" t="s">
        <v>289</v>
      </c>
      <c r="C113" s="3" t="s">
        <v>166</v>
      </c>
      <c r="D113" s="3" t="s">
        <v>20</v>
      </c>
      <c r="E113" s="8">
        <v>8.0299999999999996E-2</v>
      </c>
      <c r="F113" s="3" t="s">
        <v>167</v>
      </c>
      <c r="G113" s="3" t="s">
        <v>23</v>
      </c>
      <c r="H113" s="8">
        <v>0.1061</v>
      </c>
      <c r="I113" s="21">
        <v>42563</v>
      </c>
      <c r="J113" s="8">
        <v>7.4700000000000003E-2</v>
      </c>
      <c r="K113" s="8">
        <v>7.7399999999999997E-2</v>
      </c>
      <c r="L113" s="9">
        <v>42566</v>
      </c>
      <c r="M113" s="11" t="s">
        <v>247</v>
      </c>
      <c r="N113" s="9">
        <v>42670</v>
      </c>
      <c r="O113" s="8">
        <v>2.3630000000000002E-2</v>
      </c>
      <c r="P113">
        <f t="shared" si="4"/>
        <v>5.5999999999999939E-3</v>
      </c>
      <c r="Q113" s="12">
        <f t="shared" si="5"/>
        <v>2.8700000000000003E-2</v>
      </c>
      <c r="R113" t="str">
        <f t="shared" si="6"/>
        <v>C</v>
      </c>
      <c r="S113">
        <f t="shared" si="7"/>
        <v>0</v>
      </c>
    </row>
    <row r="114" spans="1:19" ht="15.75" customHeight="1">
      <c r="A114" s="8">
        <v>1</v>
      </c>
      <c r="B114" s="3" t="s">
        <v>290</v>
      </c>
      <c r="C114" s="3" t="s">
        <v>169</v>
      </c>
      <c r="D114" s="3" t="s">
        <v>20</v>
      </c>
      <c r="E114" s="8">
        <v>5.2999999999999999E-2</v>
      </c>
      <c r="F114" s="3" t="s">
        <v>170</v>
      </c>
      <c r="G114" s="3" t="s">
        <v>23</v>
      </c>
      <c r="H114" s="8">
        <v>0.11609999999999999</v>
      </c>
      <c r="I114" s="21">
        <v>42563</v>
      </c>
      <c r="J114" s="8">
        <v>5.0299999999999997E-2</v>
      </c>
      <c r="K114" s="8">
        <v>8.4000000000000005E-2</v>
      </c>
      <c r="L114" s="9">
        <v>42566</v>
      </c>
      <c r="M114" s="11" t="s">
        <v>247</v>
      </c>
      <c r="N114" s="9">
        <v>42670</v>
      </c>
      <c r="O114" s="8">
        <v>3.116E-2</v>
      </c>
      <c r="P114">
        <f t="shared" si="4"/>
        <v>2.700000000000001E-3</v>
      </c>
      <c r="Q114" s="12">
        <f t="shared" si="5"/>
        <v>3.209999999999999E-2</v>
      </c>
      <c r="R114" t="str">
        <f t="shared" si="6"/>
        <v>C</v>
      </c>
      <c r="S114">
        <f t="shared" si="7"/>
        <v>0</v>
      </c>
    </row>
    <row r="115" spans="1:19" ht="15.75" customHeight="1">
      <c r="A115" s="8">
        <v>1</v>
      </c>
      <c r="B115" s="3" t="s">
        <v>291</v>
      </c>
      <c r="C115" s="3" t="s">
        <v>172</v>
      </c>
      <c r="D115" s="3" t="s">
        <v>20</v>
      </c>
      <c r="E115" s="8">
        <v>5.5599999999999997E-2</v>
      </c>
      <c r="F115" s="3" t="s">
        <v>173</v>
      </c>
      <c r="G115" s="3" t="s">
        <v>23</v>
      </c>
      <c r="H115" s="8">
        <v>7.6200000000000004E-2</v>
      </c>
      <c r="I115" s="21">
        <v>42563</v>
      </c>
      <c r="J115" s="8">
        <v>5.4100000000000002E-2</v>
      </c>
      <c r="K115" s="8">
        <v>4.0599999999999997E-2</v>
      </c>
      <c r="L115" s="9">
        <v>42566</v>
      </c>
      <c r="M115" s="11" t="s">
        <v>247</v>
      </c>
      <c r="N115" s="9">
        <v>42670</v>
      </c>
      <c r="O115" s="8">
        <v>1.8800000000000001E-2</v>
      </c>
      <c r="P115">
        <f t="shared" si="4"/>
        <v>1.4999999999999944E-3</v>
      </c>
      <c r="Q115" s="12">
        <f t="shared" si="5"/>
        <v>3.5600000000000007E-2</v>
      </c>
      <c r="R115" t="str">
        <f t="shared" si="6"/>
        <v>C</v>
      </c>
      <c r="S115">
        <f t="shared" si="7"/>
        <v>0</v>
      </c>
    </row>
    <row r="116" spans="1:19" ht="15.75" customHeight="1">
      <c r="A116" s="8">
        <v>1</v>
      </c>
      <c r="B116" s="3" t="s">
        <v>292</v>
      </c>
      <c r="C116" s="3" t="s">
        <v>175</v>
      </c>
      <c r="D116" s="3" t="s">
        <v>20</v>
      </c>
      <c r="E116" s="8">
        <v>6.2899999999999998E-2</v>
      </c>
      <c r="F116" s="3" t="s">
        <v>176</v>
      </c>
      <c r="G116" s="3" t="s">
        <v>23</v>
      </c>
      <c r="H116" s="8">
        <v>1.183E-2</v>
      </c>
      <c r="I116" s="21">
        <v>42563</v>
      </c>
      <c r="J116" s="8">
        <v>5.6300000000000003E-2</v>
      </c>
      <c r="K116" s="8">
        <v>8.43E-2</v>
      </c>
      <c r="L116" s="9">
        <v>42566</v>
      </c>
      <c r="M116" s="11" t="s">
        <v>247</v>
      </c>
      <c r="N116" s="9">
        <v>42670</v>
      </c>
      <c r="O116" s="8">
        <v>1.324E-2</v>
      </c>
      <c r="P116">
        <f t="shared" si="4"/>
        <v>6.5999999999999948E-3</v>
      </c>
      <c r="Q116" s="12">
        <f t="shared" si="5"/>
        <v>-7.2470000000000007E-2</v>
      </c>
      <c r="R116" t="str">
        <f t="shared" si="6"/>
        <v>C</v>
      </c>
      <c r="S116">
        <f t="shared" si="7"/>
        <v>1</v>
      </c>
    </row>
    <row r="117" spans="1:19" ht="15.75" customHeight="1">
      <c r="A117" s="8">
        <v>1</v>
      </c>
      <c r="B117" s="3" t="s">
        <v>293</v>
      </c>
      <c r="C117" s="3" t="s">
        <v>178</v>
      </c>
      <c r="D117" s="3" t="s">
        <v>20</v>
      </c>
      <c r="E117" s="8">
        <v>9.7100000000000006E-2</v>
      </c>
      <c r="F117" s="3" t="s">
        <v>179</v>
      </c>
      <c r="G117" s="3" t="s">
        <v>23</v>
      </c>
      <c r="H117" s="8">
        <v>7.9500000000000001E-2</v>
      </c>
      <c r="I117" s="21">
        <v>42563</v>
      </c>
      <c r="J117" s="8">
        <v>4.0899999999999999E-2</v>
      </c>
      <c r="K117" s="8">
        <v>4.2900000000000001E-2</v>
      </c>
      <c r="L117" s="9">
        <v>42566</v>
      </c>
      <c r="M117" s="11" t="s">
        <v>247</v>
      </c>
      <c r="N117" s="9">
        <v>42670</v>
      </c>
      <c r="O117" s="8">
        <v>2.733E-2</v>
      </c>
      <c r="P117">
        <f t="shared" si="4"/>
        <v>5.6200000000000007E-2</v>
      </c>
      <c r="Q117" s="12">
        <f t="shared" si="5"/>
        <v>3.6600000000000001E-2</v>
      </c>
      <c r="R117" t="str">
        <f t="shared" si="6"/>
        <v>C</v>
      </c>
      <c r="S117">
        <f t="shared" si="7"/>
        <v>1</v>
      </c>
    </row>
    <row r="118" spans="1:19" ht="15.75" customHeight="1">
      <c r="A118" s="8">
        <v>1</v>
      </c>
      <c r="B118" s="3" t="s">
        <v>294</v>
      </c>
      <c r="C118" s="3" t="s">
        <v>181</v>
      </c>
      <c r="D118" s="3" t="s">
        <v>20</v>
      </c>
      <c r="E118" s="8">
        <v>9.2100000000000001E-2</v>
      </c>
      <c r="F118" s="3" t="s">
        <v>182</v>
      </c>
      <c r="G118" s="3" t="s">
        <v>23</v>
      </c>
      <c r="H118" s="8">
        <v>5.16E-2</v>
      </c>
      <c r="I118" s="21">
        <v>42563</v>
      </c>
      <c r="J118" s="8">
        <v>4.58E-2</v>
      </c>
      <c r="K118" s="8">
        <v>4.3999999999999997E-2</v>
      </c>
      <c r="L118" s="9">
        <v>42566</v>
      </c>
      <c r="M118" s="11" t="s">
        <v>247</v>
      </c>
      <c r="N118" s="9">
        <v>42670</v>
      </c>
      <c r="O118" s="8">
        <v>2.648E-2</v>
      </c>
      <c r="P118">
        <f t="shared" si="4"/>
        <v>4.6300000000000001E-2</v>
      </c>
      <c r="Q118" s="12">
        <f t="shared" si="5"/>
        <v>7.6000000000000026E-3</v>
      </c>
      <c r="R118" t="str">
        <f t="shared" si="6"/>
        <v>C</v>
      </c>
      <c r="S118">
        <f t="shared" si="7"/>
        <v>1</v>
      </c>
    </row>
    <row r="119" spans="1:19" ht="15.75" customHeight="1">
      <c r="A119" s="8">
        <v>1</v>
      </c>
      <c r="B119" s="3" t="s">
        <v>295</v>
      </c>
      <c r="C119" s="3" t="s">
        <v>184</v>
      </c>
      <c r="D119" s="3" t="s">
        <v>20</v>
      </c>
      <c r="E119" s="8">
        <v>4.9000000000000002E-2</v>
      </c>
      <c r="F119" s="3" t="s">
        <v>185</v>
      </c>
      <c r="G119" s="3" t="s">
        <v>23</v>
      </c>
      <c r="H119" s="8">
        <v>8.7499999999999994E-2</v>
      </c>
      <c r="I119" s="21">
        <v>42563</v>
      </c>
      <c r="J119" s="8">
        <v>3.8100000000000002E-2</v>
      </c>
      <c r="K119" s="8">
        <v>5.5199999999999999E-2</v>
      </c>
      <c r="L119" s="9">
        <v>42566</v>
      </c>
      <c r="M119" s="11" t="s">
        <v>247</v>
      </c>
      <c r="N119" s="9">
        <v>42670</v>
      </c>
      <c r="O119" s="8">
        <v>2.511E-2</v>
      </c>
      <c r="P119">
        <f t="shared" si="4"/>
        <v>1.09E-2</v>
      </c>
      <c r="Q119" s="12">
        <f t="shared" si="5"/>
        <v>3.2299999999999995E-2</v>
      </c>
      <c r="R119" t="str">
        <f t="shared" si="6"/>
        <v>C</v>
      </c>
      <c r="S119">
        <f t="shared" si="7"/>
        <v>0</v>
      </c>
    </row>
    <row r="120" spans="1:19" ht="15.75" customHeight="1">
      <c r="A120" s="8">
        <v>1</v>
      </c>
      <c r="B120" s="3" t="s">
        <v>296</v>
      </c>
      <c r="C120" s="3" t="s">
        <v>187</v>
      </c>
      <c r="D120" s="3" t="s">
        <v>20</v>
      </c>
      <c r="E120" s="8">
        <v>4.3499999999999997E-2</v>
      </c>
      <c r="F120" s="3" t="s">
        <v>188</v>
      </c>
      <c r="G120" s="3" t="s">
        <v>23</v>
      </c>
      <c r="H120" s="8">
        <v>0.14319999999999999</v>
      </c>
      <c r="I120" s="21">
        <v>42563</v>
      </c>
      <c r="J120" s="8">
        <v>4.1200000000000001E-2</v>
      </c>
      <c r="K120" s="8">
        <v>9.4500000000000001E-2</v>
      </c>
      <c r="L120" s="9">
        <v>42566</v>
      </c>
      <c r="M120" s="11" t="s">
        <v>247</v>
      </c>
      <c r="N120" s="9">
        <v>42670</v>
      </c>
      <c r="O120" s="8">
        <v>2.4680000000000001E-2</v>
      </c>
      <c r="P120">
        <f t="shared" si="4"/>
        <v>2.2999999999999965E-3</v>
      </c>
      <c r="Q120" s="12">
        <f t="shared" si="5"/>
        <v>4.8699999999999993E-2</v>
      </c>
      <c r="R120" t="str">
        <f t="shared" si="6"/>
        <v>C</v>
      </c>
      <c r="S120">
        <f t="shared" si="7"/>
        <v>0</v>
      </c>
    </row>
    <row r="121" spans="1:19" ht="15.75" customHeight="1">
      <c r="A121" s="8">
        <v>1</v>
      </c>
      <c r="B121" s="3" t="s">
        <v>297</v>
      </c>
      <c r="C121" s="3" t="s">
        <v>190</v>
      </c>
      <c r="D121" s="3" t="s">
        <v>20</v>
      </c>
      <c r="E121" s="8">
        <v>8.3799999999999999E-2</v>
      </c>
      <c r="F121" s="3" t="s">
        <v>191</v>
      </c>
      <c r="G121" s="3" t="s">
        <v>23</v>
      </c>
      <c r="H121" s="8">
        <v>0.1103</v>
      </c>
      <c r="I121" s="21">
        <v>42563</v>
      </c>
      <c r="J121" s="8">
        <v>4.7399999999999998E-2</v>
      </c>
      <c r="K121" s="8">
        <v>0.1045</v>
      </c>
      <c r="L121" s="9">
        <v>42566</v>
      </c>
      <c r="M121" s="11" t="s">
        <v>247</v>
      </c>
      <c r="N121" s="9">
        <v>42670</v>
      </c>
      <c r="O121" s="8">
        <v>3.09E-2</v>
      </c>
      <c r="P121">
        <f t="shared" si="4"/>
        <v>3.6400000000000002E-2</v>
      </c>
      <c r="Q121" s="12">
        <f t="shared" si="5"/>
        <v>5.7999999999999996E-3</v>
      </c>
      <c r="R121" t="str">
        <f t="shared" si="6"/>
        <v>C</v>
      </c>
      <c r="S121">
        <f t="shared" si="7"/>
        <v>1</v>
      </c>
    </row>
    <row r="122" spans="1:19" ht="15.75" customHeight="1">
      <c r="A122" s="8">
        <v>1</v>
      </c>
      <c r="B122" s="3" t="s">
        <v>298</v>
      </c>
      <c r="C122" s="3" t="s">
        <v>193</v>
      </c>
      <c r="D122" s="3" t="s">
        <v>20</v>
      </c>
      <c r="E122" s="8">
        <v>6.8099999999999994E-2</v>
      </c>
      <c r="F122" s="3" t="s">
        <v>194</v>
      </c>
      <c r="G122" s="3" t="s">
        <v>23</v>
      </c>
      <c r="H122" s="8">
        <v>7.0000000000000007E-2</v>
      </c>
      <c r="I122" s="21">
        <v>42563</v>
      </c>
      <c r="J122" s="8">
        <v>2.9399999999999999E-2</v>
      </c>
      <c r="K122" s="8">
        <v>6.5799999999999997E-2</v>
      </c>
      <c r="L122" s="9">
        <v>42566</v>
      </c>
      <c r="M122" s="11" t="s">
        <v>247</v>
      </c>
      <c r="N122" s="9">
        <v>42670</v>
      </c>
      <c r="O122" s="8">
        <v>1.8880000000000001E-2</v>
      </c>
      <c r="P122">
        <f t="shared" si="4"/>
        <v>3.8699999999999998E-2</v>
      </c>
      <c r="Q122" s="12">
        <f t="shared" si="5"/>
        <v>4.2000000000000093E-3</v>
      </c>
      <c r="R122" t="str">
        <f t="shared" si="6"/>
        <v>C</v>
      </c>
      <c r="S122">
        <f t="shared" si="7"/>
        <v>1</v>
      </c>
    </row>
    <row r="123" spans="1:19" ht="15.75" customHeight="1">
      <c r="A123" s="8">
        <v>1</v>
      </c>
      <c r="B123" s="3" t="s">
        <v>299</v>
      </c>
      <c r="C123" s="3" t="s">
        <v>196</v>
      </c>
      <c r="D123" s="3" t="s">
        <v>20</v>
      </c>
      <c r="E123" s="8">
        <v>3.44E-2</v>
      </c>
      <c r="F123" s="3" t="s">
        <v>197</v>
      </c>
      <c r="G123" s="3" t="s">
        <v>23</v>
      </c>
      <c r="H123" s="8">
        <v>9.7100000000000006E-2</v>
      </c>
      <c r="I123" s="21">
        <v>42563</v>
      </c>
      <c r="J123" s="8">
        <v>2.6800000000000001E-2</v>
      </c>
      <c r="K123" s="8">
        <v>7.4999999999999997E-2</v>
      </c>
      <c r="L123" s="9">
        <v>42566</v>
      </c>
      <c r="M123" s="11" t="s">
        <v>247</v>
      </c>
      <c r="N123" s="9">
        <v>42670</v>
      </c>
      <c r="O123" s="8">
        <v>3.143E-2</v>
      </c>
      <c r="P123">
        <f t="shared" si="4"/>
        <v>7.5999999999999991E-3</v>
      </c>
      <c r="Q123" s="12">
        <f t="shared" si="5"/>
        <v>2.2100000000000009E-2</v>
      </c>
      <c r="R123" t="str">
        <f t="shared" si="6"/>
        <v>C</v>
      </c>
      <c r="S123">
        <f t="shared" si="7"/>
        <v>0</v>
      </c>
    </row>
    <row r="124" spans="1:19" ht="15.75" customHeight="1">
      <c r="A124" s="8">
        <v>1</v>
      </c>
      <c r="B124" s="3" t="s">
        <v>300</v>
      </c>
      <c r="C124" s="3" t="s">
        <v>199</v>
      </c>
      <c r="D124" s="3" t="s">
        <v>20</v>
      </c>
      <c r="E124" s="8">
        <v>3.8199999999999998E-2</v>
      </c>
      <c r="F124" s="3" t="s">
        <v>200</v>
      </c>
      <c r="G124" s="3" t="s">
        <v>23</v>
      </c>
      <c r="H124" s="8">
        <v>5.7099999999999998E-2</v>
      </c>
      <c r="I124" s="21">
        <v>42565</v>
      </c>
      <c r="J124" s="8">
        <v>3.9199999999999999E-2</v>
      </c>
      <c r="K124" s="8">
        <v>8.9999999999999993E-3</v>
      </c>
      <c r="L124" s="9">
        <v>42566</v>
      </c>
      <c r="M124" s="11" t="s">
        <v>247</v>
      </c>
      <c r="N124" s="9">
        <v>42685</v>
      </c>
      <c r="O124" s="8">
        <v>3.569E-2</v>
      </c>
      <c r="P124">
        <f t="shared" si="4"/>
        <v>-1.0000000000000009E-3</v>
      </c>
      <c r="Q124" s="12">
        <f t="shared" si="5"/>
        <v>4.8099999999999997E-2</v>
      </c>
      <c r="R124" t="str">
        <f t="shared" si="6"/>
        <v>D</v>
      </c>
      <c r="S124">
        <f t="shared" si="7"/>
        <v>0</v>
      </c>
    </row>
    <row r="125" spans="1:19" ht="15.75" customHeight="1">
      <c r="A125" s="8">
        <v>1</v>
      </c>
      <c r="B125" s="3" t="s">
        <v>301</v>
      </c>
      <c r="C125" s="3" t="s">
        <v>202</v>
      </c>
      <c r="D125" s="3" t="s">
        <v>20</v>
      </c>
      <c r="E125" s="8">
        <v>4.3299999999999998E-2</v>
      </c>
      <c r="F125" s="3" t="s">
        <v>203</v>
      </c>
      <c r="G125" s="3" t="s">
        <v>23</v>
      </c>
      <c r="H125" s="8">
        <v>8.6800000000000002E-2</v>
      </c>
      <c r="I125" s="21">
        <v>42565</v>
      </c>
      <c r="J125" s="8">
        <v>3.4700000000000002E-2</v>
      </c>
      <c r="K125" s="8">
        <v>6.3799999999999996E-2</v>
      </c>
      <c r="L125" s="9">
        <v>42566</v>
      </c>
      <c r="M125" s="11" t="s">
        <v>247</v>
      </c>
      <c r="N125" s="9">
        <v>42685</v>
      </c>
      <c r="O125" s="8">
        <v>3.2809999999999999E-2</v>
      </c>
      <c r="P125">
        <f t="shared" si="4"/>
        <v>8.5999999999999965E-3</v>
      </c>
      <c r="Q125" s="12">
        <f t="shared" si="5"/>
        <v>2.3000000000000007E-2</v>
      </c>
      <c r="R125" t="str">
        <f t="shared" si="6"/>
        <v>D</v>
      </c>
      <c r="S125">
        <f t="shared" si="7"/>
        <v>0</v>
      </c>
    </row>
    <row r="126" spans="1:19" ht="15.75" customHeight="1">
      <c r="A126" s="8">
        <v>1</v>
      </c>
      <c r="B126" s="3" t="s">
        <v>302</v>
      </c>
      <c r="C126" s="3" t="s">
        <v>205</v>
      </c>
      <c r="D126" s="3" t="s">
        <v>20</v>
      </c>
      <c r="E126" s="8">
        <v>3.5700000000000003E-2</v>
      </c>
      <c r="F126" s="3" t="s">
        <v>206</v>
      </c>
      <c r="G126" s="3" t="s">
        <v>23</v>
      </c>
      <c r="H126" s="8">
        <v>3.6499999999999998E-2</v>
      </c>
      <c r="I126" s="21">
        <v>42565</v>
      </c>
      <c r="J126" s="8">
        <v>2.1299999999999999E-2</v>
      </c>
      <c r="K126" s="8">
        <v>1.7299999999999999E-2</v>
      </c>
      <c r="L126" s="9">
        <v>42566</v>
      </c>
      <c r="M126" s="11" t="s">
        <v>247</v>
      </c>
      <c r="N126" s="9">
        <v>42685</v>
      </c>
      <c r="O126" s="8">
        <v>2.8060000000000002E-2</v>
      </c>
      <c r="P126">
        <f t="shared" si="4"/>
        <v>1.4400000000000003E-2</v>
      </c>
      <c r="Q126" s="12">
        <f t="shared" si="5"/>
        <v>1.9199999999999998E-2</v>
      </c>
      <c r="R126" t="str">
        <f t="shared" si="6"/>
        <v>D</v>
      </c>
      <c r="S126">
        <f t="shared" si="7"/>
        <v>0</v>
      </c>
    </row>
    <row r="127" spans="1:19" ht="15.75" customHeight="1">
      <c r="A127" s="8">
        <v>1</v>
      </c>
      <c r="B127" s="3" t="s">
        <v>303</v>
      </c>
      <c r="C127" s="3" t="s">
        <v>208</v>
      </c>
      <c r="D127" s="3" t="s">
        <v>20</v>
      </c>
      <c r="E127" s="8">
        <v>4.8399999999999999E-2</v>
      </c>
      <c r="F127" s="3" t="s">
        <v>209</v>
      </c>
      <c r="G127" s="3" t="s">
        <v>23</v>
      </c>
      <c r="H127" s="8">
        <v>5.7500000000000002E-2</v>
      </c>
      <c r="I127" s="21">
        <v>42565</v>
      </c>
      <c r="J127" s="8">
        <v>3.0999999999999999E-3</v>
      </c>
      <c r="K127" s="8">
        <v>4.0800000000000003E-2</v>
      </c>
      <c r="L127" s="9">
        <v>42566</v>
      </c>
      <c r="M127" s="11" t="s">
        <v>247</v>
      </c>
      <c r="N127" s="9">
        <v>42685</v>
      </c>
      <c r="O127" s="8">
        <v>3.2620000000000003E-2</v>
      </c>
      <c r="P127">
        <f t="shared" si="4"/>
        <v>4.53E-2</v>
      </c>
      <c r="Q127" s="12">
        <f t="shared" si="5"/>
        <v>1.67E-2</v>
      </c>
      <c r="R127" t="str">
        <f t="shared" si="6"/>
        <v>D</v>
      </c>
      <c r="S127">
        <f t="shared" si="7"/>
        <v>1</v>
      </c>
    </row>
    <row r="128" spans="1:19" ht="15.75" customHeight="1">
      <c r="A128" s="8">
        <v>1</v>
      </c>
      <c r="B128" s="3" t="s">
        <v>304</v>
      </c>
      <c r="C128" s="3" t="s">
        <v>211</v>
      </c>
      <c r="D128" s="3" t="s">
        <v>20</v>
      </c>
      <c r="E128" s="8">
        <v>5.0500000000000003E-2</v>
      </c>
      <c r="F128" s="3" t="s">
        <v>212</v>
      </c>
      <c r="G128" s="3" t="s">
        <v>23</v>
      </c>
      <c r="H128" s="8">
        <v>3.3700000000000001E-2</v>
      </c>
      <c r="I128" s="21">
        <v>42565</v>
      </c>
      <c r="J128" s="8">
        <v>2.5100000000000001E-2</v>
      </c>
      <c r="K128" s="8">
        <v>2.0299999999999999E-2</v>
      </c>
      <c r="L128" s="9">
        <v>42566</v>
      </c>
      <c r="M128" s="11" t="s">
        <v>247</v>
      </c>
      <c r="N128" s="9">
        <v>42685</v>
      </c>
      <c r="O128" s="8">
        <v>3.1859999999999999E-2</v>
      </c>
      <c r="P128">
        <f t="shared" si="4"/>
        <v>2.5400000000000002E-2</v>
      </c>
      <c r="Q128" s="12">
        <f t="shared" si="5"/>
        <v>1.3400000000000002E-2</v>
      </c>
      <c r="R128" t="str">
        <f t="shared" si="6"/>
        <v>D</v>
      </c>
      <c r="S128">
        <f t="shared" si="7"/>
        <v>1</v>
      </c>
    </row>
    <row r="129" spans="1:19" ht="15.75" customHeight="1">
      <c r="A129" s="8">
        <v>1</v>
      </c>
      <c r="B129" s="3" t="s">
        <v>305</v>
      </c>
      <c r="C129" s="3" t="s">
        <v>214</v>
      </c>
      <c r="D129" s="3" t="s">
        <v>20</v>
      </c>
      <c r="E129" s="8">
        <v>8.0600000000000005E-2</v>
      </c>
      <c r="F129" s="3" t="s">
        <v>215</v>
      </c>
      <c r="G129" s="3" t="s">
        <v>23</v>
      </c>
      <c r="H129" s="8">
        <v>9.1499999999999998E-2</v>
      </c>
      <c r="I129" s="21">
        <v>42565</v>
      </c>
      <c r="J129" s="8">
        <v>8.0299999999999996E-2</v>
      </c>
      <c r="K129" s="8">
        <v>9.0300000000000005E-2</v>
      </c>
      <c r="L129" s="9">
        <v>42566</v>
      </c>
      <c r="M129" s="11" t="s">
        <v>247</v>
      </c>
      <c r="N129" s="9">
        <v>42685</v>
      </c>
      <c r="O129" s="8">
        <v>4.2189999999999998E-2</v>
      </c>
      <c r="P129">
        <f t="shared" si="4"/>
        <v>3.0000000000000859E-4</v>
      </c>
      <c r="Q129" s="12">
        <f t="shared" si="5"/>
        <v>1.1999999999999927E-3</v>
      </c>
      <c r="R129" t="str">
        <f t="shared" si="6"/>
        <v>D</v>
      </c>
      <c r="S129">
        <f t="shared" si="7"/>
        <v>0</v>
      </c>
    </row>
    <row r="130" spans="1:19" ht="15.75" customHeight="1">
      <c r="A130" s="8">
        <v>1</v>
      </c>
      <c r="B130" s="3" t="s">
        <v>306</v>
      </c>
      <c r="C130" s="3" t="s">
        <v>217</v>
      </c>
      <c r="D130" s="3" t="s">
        <v>20</v>
      </c>
      <c r="E130" s="8">
        <v>7.7299999999999994E-2</v>
      </c>
      <c r="F130" s="3" t="s">
        <v>218</v>
      </c>
      <c r="G130" s="3" t="s">
        <v>23</v>
      </c>
      <c r="H130" s="8">
        <v>7.4099999999999999E-2</v>
      </c>
      <c r="I130" s="21">
        <v>42565</v>
      </c>
      <c r="J130" s="8">
        <v>4.3999999999999997E-2</v>
      </c>
      <c r="K130" s="8">
        <v>2.4799999999999999E-2</v>
      </c>
      <c r="L130" s="9">
        <v>42566</v>
      </c>
      <c r="M130" s="11" t="s">
        <v>247</v>
      </c>
      <c r="N130" s="9">
        <v>42685</v>
      </c>
      <c r="O130" s="8">
        <v>4.7050000000000002E-2</v>
      </c>
      <c r="P130">
        <f t="shared" si="4"/>
        <v>3.3299999999999996E-2</v>
      </c>
      <c r="Q130" s="12">
        <f t="shared" si="5"/>
        <v>4.9299999999999997E-2</v>
      </c>
      <c r="R130" t="str">
        <f t="shared" si="6"/>
        <v>D</v>
      </c>
      <c r="S130">
        <f t="shared" si="7"/>
        <v>0</v>
      </c>
    </row>
    <row r="131" spans="1:19" ht="15.75" customHeight="1">
      <c r="A131" s="8">
        <v>1</v>
      </c>
      <c r="B131" s="3" t="s">
        <v>307</v>
      </c>
      <c r="C131" s="3" t="s">
        <v>220</v>
      </c>
      <c r="D131" s="3" t="s">
        <v>20</v>
      </c>
      <c r="E131" s="8">
        <v>4.9200000000000001E-2</v>
      </c>
      <c r="F131" s="3" t="s">
        <v>221</v>
      </c>
      <c r="G131" s="3" t="s">
        <v>23</v>
      </c>
      <c r="H131" s="8">
        <v>8.72E-2</v>
      </c>
      <c r="I131" s="21">
        <v>42565</v>
      </c>
      <c r="J131" s="8">
        <v>4.7199999999999999E-2</v>
      </c>
      <c r="K131" s="8">
        <v>4.8599999999999997E-2</v>
      </c>
      <c r="L131" s="9">
        <v>42566</v>
      </c>
      <c r="M131" s="11" t="s">
        <v>247</v>
      </c>
      <c r="N131" s="9">
        <v>42685</v>
      </c>
      <c r="O131" s="8">
        <v>3.4459999999999998E-2</v>
      </c>
      <c r="P131">
        <f t="shared" ref="P131:P139" si="8">E131-J131</f>
        <v>2.0000000000000018E-3</v>
      </c>
      <c r="Q131" s="12">
        <f t="shared" ref="Q131:Q139" si="9">H131-K131</f>
        <v>3.8600000000000002E-2</v>
      </c>
      <c r="R131" t="str">
        <f t="shared" ref="R131:R139" si="10">IF(I131 = DATEVALUE("7/6/2016"),"A", IF(I131= DATEVALUE("7/8/2016"), "B", IF(I131 = DATEVALUE("7/12/2016"), "C", "D")))</f>
        <v>D</v>
      </c>
      <c r="S131">
        <f t="shared" ref="S131:S139" si="11">IF(P131&gt;Q131, 1, 0)</f>
        <v>0</v>
      </c>
    </row>
    <row r="132" spans="1:19" ht="15.75" customHeight="1">
      <c r="A132" s="8">
        <v>1</v>
      </c>
      <c r="B132" s="3" t="s">
        <v>308</v>
      </c>
      <c r="C132" s="3" t="s">
        <v>223</v>
      </c>
      <c r="D132" s="3" t="s">
        <v>20</v>
      </c>
      <c r="E132" s="8">
        <v>3.1600000000000003E-2</v>
      </c>
      <c r="F132" s="3" t="s">
        <v>224</v>
      </c>
      <c r="G132" s="3" t="s">
        <v>23</v>
      </c>
      <c r="H132" s="8">
        <v>6.0699999999999997E-2</v>
      </c>
      <c r="I132" s="21">
        <v>42565</v>
      </c>
      <c r="J132" s="8">
        <v>1.5699999999999999E-2</v>
      </c>
      <c r="K132" s="8">
        <v>5.0700000000000002E-2</v>
      </c>
      <c r="L132" s="9">
        <v>42566</v>
      </c>
      <c r="M132" s="11" t="s">
        <v>247</v>
      </c>
      <c r="N132" s="9">
        <v>42685</v>
      </c>
      <c r="O132" s="8">
        <v>3.124E-2</v>
      </c>
      <c r="P132">
        <f t="shared" si="8"/>
        <v>1.5900000000000004E-2</v>
      </c>
      <c r="Q132" s="12">
        <f t="shared" si="9"/>
        <v>9.999999999999995E-3</v>
      </c>
      <c r="R132" t="str">
        <f t="shared" si="10"/>
        <v>D</v>
      </c>
      <c r="S132">
        <f t="shared" si="11"/>
        <v>1</v>
      </c>
    </row>
    <row r="133" spans="1:19" ht="15.75" customHeight="1">
      <c r="A133" s="8">
        <v>1</v>
      </c>
      <c r="B133" s="3" t="s">
        <v>309</v>
      </c>
      <c r="C133" s="3" t="s">
        <v>226</v>
      </c>
      <c r="D133" s="3" t="s">
        <v>20</v>
      </c>
      <c r="E133" s="8">
        <v>3.3599999999999998E-2</v>
      </c>
      <c r="F133" s="3" t="s">
        <v>227</v>
      </c>
      <c r="G133" s="3" t="s">
        <v>23</v>
      </c>
      <c r="H133" s="8">
        <v>4.8099999999999997E-2</v>
      </c>
      <c r="I133" s="21">
        <v>42565</v>
      </c>
      <c r="J133" s="8">
        <v>2.3099999999999999E-2</v>
      </c>
      <c r="K133" s="8">
        <v>2.81E-2</v>
      </c>
      <c r="L133" s="9">
        <v>42566</v>
      </c>
      <c r="M133" s="11" t="s">
        <v>247</v>
      </c>
      <c r="N133" s="9">
        <v>42685</v>
      </c>
      <c r="O133" s="8">
        <v>2.1659999999999999E-2</v>
      </c>
      <c r="P133">
        <f t="shared" si="8"/>
        <v>1.0499999999999999E-2</v>
      </c>
      <c r="Q133" s="12">
        <f t="shared" si="9"/>
        <v>1.9999999999999997E-2</v>
      </c>
      <c r="R133" t="str">
        <f t="shared" si="10"/>
        <v>D</v>
      </c>
      <c r="S133">
        <f t="shared" si="11"/>
        <v>0</v>
      </c>
    </row>
    <row r="134" spans="1:19" ht="15.75" customHeight="1">
      <c r="A134" s="8">
        <v>1</v>
      </c>
      <c r="B134" s="3" t="s">
        <v>310</v>
      </c>
      <c r="C134" s="3" t="s">
        <v>229</v>
      </c>
      <c r="D134" s="3" t="s">
        <v>20</v>
      </c>
      <c r="E134" s="8">
        <v>5.8099999999999999E-2</v>
      </c>
      <c r="F134" s="3" t="s">
        <v>230</v>
      </c>
      <c r="G134" s="3" t="s">
        <v>23</v>
      </c>
      <c r="H134" s="8">
        <v>6.6199999999999995E-2</v>
      </c>
      <c r="I134" s="21">
        <v>42565</v>
      </c>
      <c r="J134" s="8">
        <v>5.6599999999999998E-2</v>
      </c>
      <c r="K134" s="8">
        <v>5.96E-2</v>
      </c>
      <c r="L134" s="9">
        <v>42566</v>
      </c>
      <c r="M134" s="11" t="s">
        <v>247</v>
      </c>
      <c r="N134" s="9">
        <v>42685</v>
      </c>
      <c r="O134" s="8">
        <v>4.505E-2</v>
      </c>
      <c r="P134">
        <f t="shared" si="8"/>
        <v>1.5000000000000013E-3</v>
      </c>
      <c r="Q134" s="12">
        <f t="shared" si="9"/>
        <v>6.5999999999999948E-3</v>
      </c>
      <c r="R134" t="str">
        <f t="shared" si="10"/>
        <v>D</v>
      </c>
      <c r="S134">
        <f t="shared" si="11"/>
        <v>0</v>
      </c>
    </row>
    <row r="135" spans="1:19" ht="15.75" customHeight="1">
      <c r="A135" s="8">
        <v>1</v>
      </c>
      <c r="B135" s="3" t="s">
        <v>311</v>
      </c>
      <c r="C135" s="3" t="s">
        <v>232</v>
      </c>
      <c r="D135" s="3" t="s">
        <v>20</v>
      </c>
      <c r="E135" s="8">
        <v>2.2700000000000001E-2</v>
      </c>
      <c r="F135" s="3" t="s">
        <v>233</v>
      </c>
      <c r="G135" s="3" t="s">
        <v>23</v>
      </c>
      <c r="H135" s="8">
        <v>3.1099999999999999E-2</v>
      </c>
      <c r="I135" s="21">
        <v>42565</v>
      </c>
      <c r="J135" s="8">
        <v>1.8200000000000001E-2</v>
      </c>
      <c r="K135" s="8">
        <v>2.1700000000000001E-2</v>
      </c>
      <c r="L135" s="9">
        <v>42566</v>
      </c>
      <c r="M135" s="11" t="s">
        <v>247</v>
      </c>
      <c r="N135" s="9">
        <v>42685</v>
      </c>
      <c r="O135" s="8">
        <v>2.8629999999999999E-2</v>
      </c>
      <c r="P135">
        <f t="shared" si="8"/>
        <v>4.5000000000000005E-3</v>
      </c>
      <c r="Q135" s="12">
        <f t="shared" si="9"/>
        <v>9.3999999999999986E-3</v>
      </c>
      <c r="R135" t="str">
        <f t="shared" si="10"/>
        <v>D</v>
      </c>
      <c r="S135">
        <f t="shared" si="11"/>
        <v>0</v>
      </c>
    </row>
    <row r="136" spans="1:19" ht="15.75" customHeight="1">
      <c r="A136" s="8">
        <v>1</v>
      </c>
      <c r="B136" s="3" t="s">
        <v>312</v>
      </c>
      <c r="C136" s="3" t="s">
        <v>235</v>
      </c>
      <c r="D136" s="3" t="s">
        <v>20</v>
      </c>
      <c r="E136" s="8">
        <v>6.8000000000000005E-2</v>
      </c>
      <c r="F136" s="3" t="s">
        <v>236</v>
      </c>
      <c r="G136" s="3" t="s">
        <v>23</v>
      </c>
      <c r="H136" s="8">
        <v>6.4000000000000001E-2</v>
      </c>
      <c r="I136" s="21">
        <v>42565</v>
      </c>
      <c r="J136" s="8">
        <v>4.7199999999999999E-2</v>
      </c>
      <c r="K136" s="8">
        <v>5.0099999999999999E-2</v>
      </c>
      <c r="L136" s="9">
        <v>42566</v>
      </c>
      <c r="M136" s="11" t="s">
        <v>247</v>
      </c>
      <c r="N136" s="9">
        <v>42685</v>
      </c>
      <c r="O136" s="8">
        <v>1.6650000000000002E-2</v>
      </c>
      <c r="P136">
        <f t="shared" si="8"/>
        <v>2.0800000000000006E-2</v>
      </c>
      <c r="Q136" s="12">
        <f t="shared" si="9"/>
        <v>1.3900000000000003E-2</v>
      </c>
      <c r="R136" t="str">
        <f t="shared" si="10"/>
        <v>D</v>
      </c>
      <c r="S136">
        <f t="shared" si="11"/>
        <v>1</v>
      </c>
    </row>
    <row r="137" spans="1:19" ht="15.75" customHeight="1">
      <c r="A137" s="8">
        <v>1</v>
      </c>
      <c r="B137" s="3" t="s">
        <v>313</v>
      </c>
      <c r="C137" s="3" t="s">
        <v>238</v>
      </c>
      <c r="D137" s="3" t="s">
        <v>20</v>
      </c>
      <c r="E137" s="8">
        <v>2.8799999999999999E-2</v>
      </c>
      <c r="F137" s="3" t="s">
        <v>239</v>
      </c>
      <c r="G137" s="3" t="s">
        <v>23</v>
      </c>
      <c r="H137" s="8">
        <v>5.0799999999999998E-2</v>
      </c>
      <c r="I137" s="21">
        <v>42565</v>
      </c>
      <c r="J137" s="8">
        <v>8.0000000000000004E-4</v>
      </c>
      <c r="K137" s="8">
        <v>2.5399999999999999E-2</v>
      </c>
      <c r="L137" s="9">
        <v>42566</v>
      </c>
      <c r="M137" s="11" t="s">
        <v>247</v>
      </c>
      <c r="N137" s="9">
        <v>42685</v>
      </c>
      <c r="O137" s="8">
        <v>2.5659999999999999E-2</v>
      </c>
      <c r="P137">
        <f t="shared" si="8"/>
        <v>2.8000000000000001E-2</v>
      </c>
      <c r="Q137" s="12">
        <f t="shared" si="9"/>
        <v>2.5399999999999999E-2</v>
      </c>
      <c r="R137" t="str">
        <f t="shared" si="10"/>
        <v>D</v>
      </c>
      <c r="S137">
        <f t="shared" si="11"/>
        <v>1</v>
      </c>
    </row>
    <row r="138" spans="1:19" ht="15.75" customHeight="1">
      <c r="A138" s="8">
        <v>1</v>
      </c>
      <c r="B138" s="3" t="s">
        <v>314</v>
      </c>
      <c r="C138" s="3" t="s">
        <v>241</v>
      </c>
      <c r="D138" s="3" t="s">
        <v>20</v>
      </c>
      <c r="E138" s="8">
        <v>3.0599999999999999E-2</v>
      </c>
      <c r="F138" s="3" t="s">
        <v>242</v>
      </c>
      <c r="G138" s="3" t="s">
        <v>23</v>
      </c>
      <c r="H138" s="8">
        <v>6.7599999999999993E-2</v>
      </c>
      <c r="I138" s="21">
        <v>42565</v>
      </c>
      <c r="J138" s="8">
        <v>2.0299999999999999E-2</v>
      </c>
      <c r="K138" s="8">
        <v>5.8000000000000003E-2</v>
      </c>
      <c r="L138" s="9">
        <v>42566</v>
      </c>
      <c r="M138" s="11" t="s">
        <v>247</v>
      </c>
      <c r="N138" s="9">
        <v>42685</v>
      </c>
      <c r="O138" s="8">
        <v>4.8509999999999998E-2</v>
      </c>
      <c r="P138">
        <f t="shared" si="8"/>
        <v>1.03E-2</v>
      </c>
      <c r="Q138" s="12">
        <f t="shared" si="9"/>
        <v>9.5999999999999905E-3</v>
      </c>
      <c r="R138" t="str">
        <f t="shared" si="10"/>
        <v>D</v>
      </c>
      <c r="S138">
        <f t="shared" si="11"/>
        <v>1</v>
      </c>
    </row>
    <row r="139" spans="1:19" ht="15.75" customHeight="1">
      <c r="A139" s="8">
        <v>1</v>
      </c>
      <c r="B139" s="3" t="s">
        <v>315</v>
      </c>
      <c r="C139" s="3" t="s">
        <v>244</v>
      </c>
      <c r="D139" s="3" t="s">
        <v>20</v>
      </c>
      <c r="E139" s="8">
        <v>7.3499999999999996E-2</v>
      </c>
      <c r="F139" s="3" t="s">
        <v>245</v>
      </c>
      <c r="G139" s="3" t="s">
        <v>23</v>
      </c>
      <c r="H139" s="8">
        <v>4.5199999999999997E-2</v>
      </c>
      <c r="I139" s="21">
        <v>42565</v>
      </c>
      <c r="J139" s="8">
        <v>6.4600000000000005E-2</v>
      </c>
      <c r="K139" s="8">
        <v>1.6000000000000001E-3</v>
      </c>
      <c r="L139" s="9">
        <v>42566</v>
      </c>
      <c r="M139" s="11" t="s">
        <v>247</v>
      </c>
      <c r="N139" s="9">
        <v>42685</v>
      </c>
      <c r="O139" s="8">
        <v>4.7890000000000002E-2</v>
      </c>
      <c r="P139">
        <f t="shared" si="8"/>
        <v>8.8999999999999913E-3</v>
      </c>
      <c r="Q139" s="12">
        <f t="shared" si="9"/>
        <v>4.36E-2</v>
      </c>
      <c r="R139" t="str">
        <f t="shared" si="10"/>
        <v>D</v>
      </c>
      <c r="S139">
        <f t="shared" si="1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workbookViewId="0">
      <selection activeCell="J10" sqref="J10"/>
    </sheetView>
  </sheetViews>
  <sheetFormatPr baseColWidth="10" defaultColWidth="14.5" defaultRowHeight="15.75" customHeight="1" x14ac:dyDescent="0"/>
  <cols>
    <col min="1" max="1" width="18.83203125" customWidth="1"/>
  </cols>
  <sheetData>
    <row r="1" spans="1:26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4" t="s">
        <v>4</v>
      </c>
      <c r="B2" s="7" t="s">
        <v>17</v>
      </c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6" t="s">
        <v>21</v>
      </c>
      <c r="B3" s="3"/>
      <c r="C3" s="10" t="s">
        <v>24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4" t="s">
        <v>1</v>
      </c>
      <c r="B5" s="13" t="s">
        <v>26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4" t="s">
        <v>2</v>
      </c>
      <c r="B6" s="13" t="s">
        <v>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6" t="s">
        <v>3</v>
      </c>
      <c r="B7" s="13" t="s">
        <v>40</v>
      </c>
      <c r="C7" s="3"/>
      <c r="D7" s="3"/>
      <c r="E7" s="3"/>
      <c r="F7" s="3"/>
      <c r="G7" s="3"/>
      <c r="H7" s="3"/>
      <c r="I7" s="3"/>
      <c r="J7" s="15" t="s">
        <v>43</v>
      </c>
      <c r="K7" s="3"/>
      <c r="L7" s="3"/>
      <c r="M7" s="3"/>
      <c r="N7" s="3"/>
      <c r="O7" s="3"/>
      <c r="P7" s="3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6" t="s">
        <v>5</v>
      </c>
      <c r="B8" s="13" t="s">
        <v>59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6" t="s">
        <v>6</v>
      </c>
      <c r="B9" s="13" t="s">
        <v>62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6" t="s">
        <v>7</v>
      </c>
      <c r="B10" s="13" t="s">
        <v>67</v>
      </c>
      <c r="C10" s="3"/>
      <c r="D10" s="3"/>
      <c r="E10" s="3"/>
      <c r="F10" s="3"/>
      <c r="G10" s="3"/>
      <c r="H10" s="3"/>
      <c r="I10" s="3"/>
      <c r="J10" s="15" t="s">
        <v>43</v>
      </c>
      <c r="K10" s="3"/>
      <c r="L10" s="3"/>
      <c r="M10" s="3"/>
      <c r="N10" s="3"/>
      <c r="O10" s="3"/>
      <c r="P10" s="3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6" t="s">
        <v>8</v>
      </c>
      <c r="B11" s="13" t="s">
        <v>75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6" t="s">
        <v>9</v>
      </c>
      <c r="B12" s="13" t="s">
        <v>79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4" t="s">
        <v>10</v>
      </c>
      <c r="B13" s="16" t="s">
        <v>86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6" t="s">
        <v>11</v>
      </c>
      <c r="B14" s="13" t="s">
        <v>95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6" t="s">
        <v>12</v>
      </c>
      <c r="B15" s="13" t="s">
        <v>98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6" t="s">
        <v>13</v>
      </c>
      <c r="B16" s="16" t="s">
        <v>103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4" t="s">
        <v>14</v>
      </c>
      <c r="B17" s="16" t="s">
        <v>107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6" t="s">
        <v>15</v>
      </c>
      <c r="B18" s="17" t="s">
        <v>112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4" t="s">
        <v>16</v>
      </c>
      <c r="B19" s="17" t="s">
        <v>119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</sheetData>
  <hyperlinks>
    <hyperlink ref="B2" r:id="rId1" location="gid=343679275"/>
    <hyperlink ref="C3" r:id="rId2" location="gid=1589927545"/>
    <hyperlink ref="J7" r:id="rId3" location="gid=1563984899"/>
    <hyperlink ref="J10" r:id="rId4" location="gid=156398489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CuratedData_ZCL</vt:lpstr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Chandra  Jack</cp:lastModifiedBy>
  <dcterms:created xsi:type="dcterms:W3CDTF">2017-11-16T21:49:11Z</dcterms:created>
  <dcterms:modified xsi:type="dcterms:W3CDTF">2017-12-12T06:28:18Z</dcterms:modified>
</cp:coreProperties>
</file>