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handrakanb\chandrakanb\Daily Activity Tracker\"/>
    </mc:Choice>
  </mc:AlternateContent>
  <xr:revisionPtr revIDLastSave="0" documentId="13_ncr:1_{3A6FB8EE-7723-4A3B-BF9B-2E45B9E0E144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day_month" sheetId="1" r:id="rId1"/>
    <sheet name="1st_October" sheetId="2" r:id="rId2"/>
    <sheet name="3rd_October" sheetId="3" r:id="rId3"/>
    <sheet name="4th_October" sheetId="4" r:id="rId4"/>
    <sheet name="14th_October" sheetId="5" r:id="rId5"/>
    <sheet name="15th_October" sheetId="6" r:id="rId6"/>
    <sheet name="16th_October" sheetId="8" r:id="rId7"/>
    <sheet name="Sheet1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" l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6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E7" i="8"/>
  <c r="A7" i="8"/>
  <c r="E5" i="8"/>
  <c r="A5" i="8"/>
  <c r="E4" i="8"/>
  <c r="A4" i="8"/>
  <c r="E3" i="8"/>
  <c r="A3" i="8"/>
  <c r="E2" i="8"/>
  <c r="A2" i="8"/>
  <c r="E22" i="6"/>
  <c r="E21" i="6"/>
  <c r="A21" i="6"/>
  <c r="E20" i="6"/>
  <c r="A20" i="6"/>
  <c r="E19" i="6"/>
  <c r="A19" i="6"/>
  <c r="E18" i="6"/>
  <c r="A18" i="6"/>
  <c r="E17" i="6"/>
  <c r="A17" i="6"/>
  <c r="E16" i="6"/>
  <c r="A16" i="6"/>
  <c r="E15" i="6"/>
  <c r="A15" i="6"/>
  <c r="E14" i="6"/>
  <c r="A14" i="6"/>
  <c r="E13" i="6"/>
  <c r="A13" i="6"/>
  <c r="E12" i="6"/>
  <c r="A12" i="6"/>
  <c r="E11" i="6"/>
  <c r="A11" i="6"/>
  <c r="E10" i="6"/>
  <c r="A10" i="6"/>
  <c r="E9" i="6"/>
  <c r="A9" i="6"/>
  <c r="E8" i="6"/>
  <c r="A8" i="6"/>
  <c r="E7" i="6"/>
  <c r="A7" i="6"/>
  <c r="E6" i="6"/>
  <c r="A6" i="6"/>
  <c r="E5" i="6"/>
  <c r="A5" i="6"/>
  <c r="E4" i="6"/>
  <c r="A4" i="6"/>
  <c r="E3" i="6"/>
  <c r="A3" i="6"/>
  <c r="E2" i="6"/>
  <c r="A2" i="6"/>
  <c r="E22" i="5"/>
  <c r="E21" i="5"/>
  <c r="A21" i="5"/>
  <c r="E20" i="5"/>
  <c r="A20" i="5"/>
  <c r="E19" i="5"/>
  <c r="A19" i="5"/>
  <c r="E18" i="5"/>
  <c r="A18" i="5"/>
  <c r="E17" i="5"/>
  <c r="A17" i="5"/>
  <c r="E16" i="5"/>
  <c r="A16" i="5"/>
  <c r="E15" i="5"/>
  <c r="A15" i="5"/>
  <c r="E14" i="5"/>
  <c r="A14" i="5"/>
  <c r="E13" i="5"/>
  <c r="A13" i="5"/>
  <c r="E12" i="5"/>
  <c r="A12" i="5"/>
  <c r="E11" i="5"/>
  <c r="A11" i="5"/>
  <c r="E10" i="5"/>
  <c r="A10" i="5"/>
  <c r="E9" i="5"/>
  <c r="A9" i="5"/>
  <c r="E8" i="5"/>
  <c r="A8" i="5"/>
  <c r="E7" i="5"/>
  <c r="A7" i="5"/>
  <c r="E6" i="5"/>
  <c r="A6" i="5"/>
  <c r="E5" i="5"/>
  <c r="A5" i="5"/>
  <c r="E4" i="5"/>
  <c r="A4" i="5"/>
  <c r="E3" i="5"/>
  <c r="A3" i="5"/>
  <c r="E2" i="5"/>
  <c r="A2" i="5"/>
  <c r="E22" i="4"/>
  <c r="E21" i="4"/>
  <c r="A21" i="4"/>
  <c r="E20" i="4"/>
  <c r="A20" i="4"/>
  <c r="E19" i="4"/>
  <c r="A19" i="4"/>
  <c r="E18" i="4"/>
  <c r="A18" i="4"/>
  <c r="E17" i="4"/>
  <c r="A17" i="4"/>
  <c r="E16" i="4"/>
  <c r="A16" i="4"/>
  <c r="E15" i="4"/>
  <c r="A15" i="4"/>
  <c r="E14" i="4"/>
  <c r="A14" i="4"/>
  <c r="E13" i="4"/>
  <c r="A13" i="4"/>
  <c r="E12" i="4"/>
  <c r="A12" i="4"/>
  <c r="E11" i="4"/>
  <c r="A11" i="4"/>
  <c r="E10" i="4"/>
  <c r="A10" i="4"/>
  <c r="E9" i="4"/>
  <c r="A9" i="4"/>
  <c r="E8" i="4"/>
  <c r="A8" i="4"/>
  <c r="E7" i="4"/>
  <c r="A7" i="4"/>
  <c r="E6" i="4"/>
  <c r="A6" i="4"/>
  <c r="E5" i="4"/>
  <c r="A5" i="4"/>
  <c r="E4" i="4"/>
  <c r="A4" i="4"/>
  <c r="E3" i="4"/>
  <c r="A3" i="4"/>
  <c r="E2" i="4"/>
  <c r="A2" i="4"/>
  <c r="E24" i="3"/>
  <c r="E22" i="3"/>
  <c r="E21" i="3"/>
  <c r="A21" i="3"/>
  <c r="E20" i="3"/>
  <c r="A20" i="3"/>
  <c r="E19" i="3"/>
  <c r="A19" i="3"/>
  <c r="E18" i="3"/>
  <c r="A18" i="3"/>
  <c r="E17" i="3"/>
  <c r="A17" i="3"/>
  <c r="E16" i="3"/>
  <c r="A16" i="3"/>
  <c r="E15" i="3"/>
  <c r="A15" i="3"/>
  <c r="E14" i="3"/>
  <c r="A14" i="3"/>
  <c r="E13" i="3"/>
  <c r="A13" i="3"/>
  <c r="E12" i="3"/>
  <c r="A12" i="3"/>
  <c r="E11" i="3"/>
  <c r="A11" i="3"/>
  <c r="E10" i="3"/>
  <c r="A10" i="3"/>
  <c r="E9" i="3"/>
  <c r="A9" i="3"/>
  <c r="E8" i="3"/>
  <c r="A8" i="3"/>
  <c r="E7" i="3"/>
  <c r="A7" i="3"/>
  <c r="E6" i="3"/>
  <c r="A6" i="3"/>
  <c r="E5" i="3"/>
  <c r="A5" i="3"/>
  <c r="E4" i="3"/>
  <c r="A4" i="3"/>
  <c r="E3" i="3"/>
  <c r="A3" i="3"/>
  <c r="E2" i="3"/>
  <c r="A2" i="3"/>
  <c r="E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E4" i="1"/>
  <c r="A4" i="1"/>
  <c r="E3" i="1"/>
  <c r="A3" i="1"/>
  <c r="E2" i="1"/>
  <c r="A2" i="1"/>
  <c r="E22" i="8" l="1"/>
</calcChain>
</file>

<file path=xl/sharedStrings.xml><?xml version="1.0" encoding="utf-8"?>
<sst xmlns="http://schemas.openxmlformats.org/spreadsheetml/2006/main" count="216" uniqueCount="72">
  <si>
    <t xml:space="preserve">Sr.No. </t>
  </si>
  <si>
    <t>Activity</t>
  </si>
  <si>
    <t>Start Time</t>
  </si>
  <si>
    <t>End Time</t>
  </si>
  <si>
    <t>Total Time</t>
  </si>
  <si>
    <t xml:space="preserve">Status </t>
  </si>
  <si>
    <t>Total</t>
  </si>
  <si>
    <t>Published the Overnight Execution Reports of Bench 09.</t>
  </si>
  <si>
    <t>Completed</t>
  </si>
  <si>
    <t>Overnight Execution Analysis of Bench 09.</t>
  </si>
  <si>
    <t>Updated the Auto Flashing Status  Sheet.</t>
  </si>
  <si>
    <t>Attended the DSR Meeting.</t>
  </si>
  <si>
    <t xml:space="preserve">Supported Swapnil for Kite Launch Issue on Bench 09.
- Bench is given to Swapnil(10:50 AM)
- Restarted the system of Bench 09(11:55 AM)
- Bench is taken back from Swapnil(12:32 PM)
- Bench is given to Swapnil(02:50 PM to 04:00 PM)
- Bench is given to Swapnil(05:00 PM to 05:30 PM)
- </t>
  </si>
  <si>
    <t>In-Progress</t>
  </si>
  <si>
    <t>Closed unipro review instance for "KPIT_TC_DRT_KEY_021"</t>
  </si>
  <si>
    <t>Test Script Creation - "KPIT_TC_DRT_CAT_005"
- Created Test Script for 1312 and Checked Changed modifications by manual leads</t>
  </si>
  <si>
    <t>Test Script Creation - "KPIT_TC_DRT_SAD_1202"</t>
  </si>
  <si>
    <t>Test Script Creation - "KPIT_TC_DRT_SAD_1203"</t>
  </si>
  <si>
    <t>Rework - "KPIT_TC_DRT_CAT_004"
- Modified the Test Script as per 1312(12:32 PM to 12:52 PM)
- Restarted the Bench 09 as the Kite is not launching on the Bench.
- Executed the preconditions to enable ADB over Wifi(13:05 PM to )</t>
  </si>
  <si>
    <t>Rework - "KPIT_TC_DRT_AVG_223"</t>
  </si>
  <si>
    <t>Attended the Weekend Support Meeting.</t>
  </si>
  <si>
    <t>Taken Git Pull, before performing sanity on on Bench 09.</t>
  </si>
  <si>
    <t>Performed Sanity on Bench 09.
- Restarted the system (5:29 PM)
- Started Kite(5:31 PM)
- Performed Sanity on Bench 09(5:40 PM)</t>
  </si>
  <si>
    <t>Connected Bench 09 to Jenkins Pipeline.</t>
  </si>
  <si>
    <t>Auto-Flashing Analysis on Bench 09.</t>
  </si>
  <si>
    <t xml:space="preserve">Re-executed Failed Test Scripts on Bench 09.
- "KPIT_TC_DRT_IDS_009" : </t>
  </si>
  <si>
    <t>Test Script Creation - "KPIT_TC_DRT_CAT_005"
- Executed precondition for enabling Adb over wifi.(10:55 AM to 11:20 AM)
- Adb over Wifi is Enabled but Bench 09 is given Kite Team Member(Swapnil).
- Executed precondition for enabling Adb over wifi.(12:30 PM to 1:00 PM)</t>
  </si>
  <si>
    <t>Connected Bench 07 T Varient ICB to Bench 09, for GTC related TS of Bench 07.</t>
  </si>
  <si>
    <t>Reconnected Bench 07 T Varient ICB to Bench 07, and reconnected Bench 09 TYAW ICB to Bench 09.</t>
  </si>
  <si>
    <t>Bench 09 is given to Kite Team Member(Swapnil)
- Connected Display to system on Bench 09, and the system is given to Swapnil(11:30 AM to 12:27 PM).</t>
  </si>
  <si>
    <t>Bench 09 is given to Kite Team Member(Dhanraj)
- Connected Display to system on Bench 09, and the system is given to Swapnil(13:00 PM to 16:45 PM).</t>
  </si>
  <si>
    <t>Raised Once Seen Deflect for KPIT_TC_DRT_IDS_009 with Mohan San</t>
  </si>
  <si>
    <t>Taken git pull on Bench 09.</t>
  </si>
  <si>
    <t>Performed Sanity on Bench 09.</t>
  </si>
  <si>
    <t xml:space="preserve">Lunch </t>
  </si>
  <si>
    <t xml:space="preserve">Re-executed Failed Test Scripts on Bench 09.
- Executed "KPIT_TC_DRT_KEY_013" manually.
</t>
  </si>
  <si>
    <t>Supported Kite Team member(Dhanraj) for Kite Crash issue on Bench 09.</t>
  </si>
  <si>
    <t>Test Script Creation - "KPIT_TC_DRT_CAT_005"
- Cheked the VR_By_Text_Phrase command for output of audio.</t>
  </si>
  <si>
    <t>Flashed 3rd October build on Bench 06.</t>
  </si>
  <si>
    <t>Flashed 3rd October build on Bench 07.</t>
  </si>
  <si>
    <t>Flashed 3rd October build on Bench 09.</t>
  </si>
  <si>
    <t>Performed Sanity on Bench 06.</t>
  </si>
  <si>
    <t>Connected Bench 06 to Jenkins Pipeline.</t>
  </si>
  <si>
    <t>Performed Sanity on Bench 07.</t>
  </si>
  <si>
    <t>Connected Bench 07 to Jenkins Pipeline.</t>
  </si>
  <si>
    <t>Calibration of Bench 09.
- Calibartion of Bench 09.
- Given KT to Trainee Engineer.</t>
  </si>
  <si>
    <t>Rework "KPIT_TC_DRT_CAT_005"</t>
  </si>
  <si>
    <t>Helped Vitthal in Maker Logs Script</t>
  </si>
  <si>
    <t>Created and Executed Test Script "KPIT_TC_DRT_CAT_005"
- Created Test Script "KPIT_TC_DRT_CAT_005": 11:30 AM to 12:12 PM
- Executed Test Script "KPIT_TC_DRT_CAT_005": 12:30 PM to 13:15 PM
- Raised Review for Test Script "KPIT_TC_DRT_CAT_005": 13:15 PM to 13:30 PM</t>
  </si>
  <si>
    <t>Replaced the Bench 09 Debug Board.</t>
  </si>
  <si>
    <t>Share logs for USB Disconnection after ACC Cycle</t>
  </si>
  <si>
    <t>No. of Skeleton Created</t>
  </si>
  <si>
    <t>No. Of TC Executed</t>
  </si>
  <si>
    <t>No. of TCs Sent for review</t>
  </si>
  <si>
    <t>Executed on which Bench</t>
  </si>
  <si>
    <t>Added in Pack or not</t>
  </si>
  <si>
    <t>No. of TCs for Rework</t>
  </si>
  <si>
    <t>NA</t>
  </si>
  <si>
    <t>Executed the failed Overnight Failed Test Script:
"KPIT_TC_DRT_CAT_005": Re-executed the Test Script in daytime</t>
  </si>
  <si>
    <t xml:space="preserve">Updated the status of test cases assigned to me on KAP. </t>
  </si>
  <si>
    <t>Checked sample Test Packs, Test Scripts, Function Blocks, Resources in new "DDev_750_T90X_Repo"</t>
  </si>
  <si>
    <t>Helped Yukta to set roboticarmsetting.xml</t>
  </si>
  <si>
    <t>Taken the backup required for kite installation on Bench 11.</t>
  </si>
  <si>
    <t>Installed Kite build 200.16 on Bench 11.</t>
  </si>
  <si>
    <t>Given KT on Bench Hardwares(Connected peripherals) to new team members.</t>
  </si>
  <si>
    <t>Take new clone on Bench09 of the DDev_750_T90X_Repo.</t>
  </si>
  <si>
    <t>Added Test Packs of Bench09 to new "DDev_750_T90X_Repo" Test Cycle</t>
  </si>
  <si>
    <t>Updated Config files as per new "DDev_750_T90X_Repo" Test Cycle on Bench09.</t>
  </si>
  <si>
    <t>Checked and find the working Chrome driver for latest chrome version.</t>
  </si>
  <si>
    <t>Helped other Bench user to set chrome driver on the Bench.</t>
  </si>
  <si>
    <t>Taken git pull/push and checked missing resource popup on Bench 09.</t>
  </si>
  <si>
    <t>Performed Basic Sanity on Bench 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</si>
</sst>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wrapText="1"/>
    </xf>
    <xf numFmtId="164" fontId="0" fillId="3" borderId="7" xfId="0" applyNumberFormat="1" applyFill="1" applyBorder="1"/>
    <xf numFmtId="164" fontId="0" fillId="3" borderId="8" xfId="0" applyNumberFormat="1" applyFill="1" applyBorder="1"/>
    <xf numFmtId="0" fontId="0" fillId="3" borderId="9" xfId="0" applyFill="1" applyBorder="1"/>
    <xf numFmtId="0" fontId="0" fillId="3" borderId="10" xfId="0" applyFill="1" applyBorder="1" applyAlignment="1">
      <alignment wrapText="1"/>
    </xf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wrapText="1"/>
    </xf>
    <xf numFmtId="164" fontId="1" fillId="3" borderId="15" xfId="0" applyNumberFormat="1" applyFont="1" applyFill="1" applyBorder="1" applyAlignment="1">
      <alignment wrapText="1"/>
    </xf>
    <xf numFmtId="164" fontId="1" fillId="3" borderId="4" xfId="0" applyNumberFormat="1" applyFont="1" applyFill="1" applyBorder="1"/>
    <xf numFmtId="0" fontId="0" fillId="3" borderId="2" xfId="0" applyFill="1" applyBorder="1"/>
    <xf numFmtId="0" fontId="0" fillId="3" borderId="7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20" fontId="0" fillId="0" borderId="0" xfId="0" applyNumberFormat="1"/>
    <xf numFmtId="18" fontId="0" fillId="0" borderId="0" xfId="0" applyNumberFormat="1"/>
    <xf numFmtId="0" fontId="0" fillId="3" borderId="16" xfId="0" applyFill="1" applyBorder="1" applyAlignment="1">
      <alignment wrapText="1"/>
    </xf>
    <xf numFmtId="164" fontId="0" fillId="3" borderId="2" xfId="0" applyNumberFormat="1" applyFill="1" applyBorder="1"/>
    <xf numFmtId="164" fontId="0" fillId="3" borderId="4" xfId="0" applyNumberFormat="1" applyFill="1" applyBorder="1"/>
    <xf numFmtId="0" fontId="0" fillId="3" borderId="4" xfId="0" applyFill="1" applyBorder="1"/>
    <xf numFmtId="0" fontId="0" fillId="3" borderId="2" xfId="0" applyFill="1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F10" sqref="F10"/>
    </sheetView>
  </sheetViews>
  <sheetFormatPr defaultRowHeight="14.4" x14ac:dyDescent="0.3"/>
  <cols>
    <col min="2" max="2" width="53.109375" customWidth="1"/>
    <col min="3" max="5" width="10.21875" customWidth="1"/>
    <col min="6" max="6" width="12.332031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6"/>
      <c r="C2" s="7"/>
      <c r="D2" s="8"/>
      <c r="E2" s="8">
        <f t="shared" ref="E2:E21" si="1">D2-C2</f>
        <v>0</v>
      </c>
      <c r="F2" s="9"/>
    </row>
    <row r="3" spans="1:6" x14ac:dyDescent="0.3">
      <c r="A3" s="5">
        <f t="shared" si="0"/>
        <v>2</v>
      </c>
      <c r="B3" s="10"/>
      <c r="C3" s="11"/>
      <c r="D3" s="8"/>
      <c r="E3" s="8">
        <f t="shared" si="1"/>
        <v>0</v>
      </c>
      <c r="F3" s="9"/>
    </row>
    <row r="4" spans="1:6" x14ac:dyDescent="0.3">
      <c r="A4" s="5">
        <f t="shared" si="0"/>
        <v>3</v>
      </c>
      <c r="B4" s="10"/>
      <c r="C4" s="11"/>
      <c r="D4" s="8"/>
      <c r="E4" s="8">
        <f t="shared" si="1"/>
        <v>0</v>
      </c>
      <c r="F4" s="9"/>
    </row>
    <row r="5" spans="1:6" x14ac:dyDescent="0.3">
      <c r="A5" s="5">
        <f t="shared" si="0"/>
        <v>4</v>
      </c>
      <c r="B5" s="10"/>
      <c r="C5" s="11"/>
      <c r="D5" s="8"/>
      <c r="E5" s="8">
        <f t="shared" si="1"/>
        <v>0</v>
      </c>
      <c r="F5" s="9"/>
    </row>
    <row r="6" spans="1:6" x14ac:dyDescent="0.3">
      <c r="A6" s="5">
        <f t="shared" si="0"/>
        <v>5</v>
      </c>
      <c r="B6" s="10"/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/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/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/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/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/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</v>
      </c>
      <c r="F22" s="19"/>
    </row>
  </sheetData>
  <conditionalFormatting sqref="F2:F21">
    <cfRule type="expression" dxfId="20" priority="1">
      <formula>SEARCH("In-Progress", F2)</formula>
    </cfRule>
    <cfRule type="expression" dxfId="19" priority="2">
      <formula>SEARCH("Incomplete", F2)</formula>
    </cfRule>
    <cfRule type="expression" dxfId="18" priority="3">
      <formula>SEARCH("Completed", F2)</formula>
    </cfRule>
  </conditionalFormatting>
  <dataValidations count="1">
    <dataValidation type="list" allowBlank="1" showInputMessage="1" showErrorMessage="1" sqref="F2:F21" xr:uid="{00000000-0002-0000-0000-000000000000}">
      <formula1>"Completed, Incomplete, In-Progress"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topLeftCell="A7" workbookViewId="0">
      <selection activeCell="B18" sqref="B18"/>
    </sheetView>
  </sheetViews>
  <sheetFormatPr defaultRowHeight="14.4" x14ac:dyDescent="0.3"/>
  <cols>
    <col min="2" max="2" width="53.109375" customWidth="1"/>
    <col min="3" max="5" width="10.21875" customWidth="1"/>
    <col min="6" max="6" width="12.332031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20" t="s">
        <v>7</v>
      </c>
      <c r="C2" s="7">
        <v>0.39583333333333331</v>
      </c>
      <c r="D2" s="8">
        <v>0.40972222222222221</v>
      </c>
      <c r="E2" s="8">
        <f t="shared" ref="E2:E21" si="1">D2-C2</f>
        <v>1.3888888888888895E-2</v>
      </c>
      <c r="F2" s="9" t="s">
        <v>8</v>
      </c>
    </row>
    <row r="3" spans="1:6" x14ac:dyDescent="0.3">
      <c r="A3" s="5">
        <f t="shared" si="0"/>
        <v>2</v>
      </c>
      <c r="B3" s="21" t="s">
        <v>9</v>
      </c>
      <c r="C3" s="11">
        <v>0.40972222222222221</v>
      </c>
      <c r="D3" s="8">
        <v>0.41319444444444442</v>
      </c>
      <c r="E3" s="8">
        <f t="shared" si="1"/>
        <v>3.4722222222222099E-3</v>
      </c>
      <c r="F3" s="9" t="s">
        <v>8</v>
      </c>
    </row>
    <row r="4" spans="1:6" x14ac:dyDescent="0.3">
      <c r="A4" s="5">
        <f t="shared" si="0"/>
        <v>3</v>
      </c>
      <c r="B4" s="21" t="s">
        <v>10</v>
      </c>
      <c r="C4" s="11">
        <v>0.41319444444444442</v>
      </c>
      <c r="D4" s="8">
        <v>0.41666666666666669</v>
      </c>
      <c r="E4" s="8">
        <f t="shared" si="1"/>
        <v>3.4722222222222654E-3</v>
      </c>
      <c r="F4" s="9" t="s">
        <v>8</v>
      </c>
    </row>
    <row r="5" spans="1:6" x14ac:dyDescent="0.3">
      <c r="A5" s="5">
        <f t="shared" si="0"/>
        <v>4</v>
      </c>
      <c r="B5" s="21" t="s">
        <v>11</v>
      </c>
      <c r="C5" s="11">
        <v>0.4201388888888889</v>
      </c>
      <c r="D5" s="8">
        <v>0.45833333333333331</v>
      </c>
      <c r="E5" s="8">
        <f t="shared" si="1"/>
        <v>3.819444444444442E-2</v>
      </c>
      <c r="F5" s="9" t="s">
        <v>8</v>
      </c>
    </row>
    <row r="6" spans="1:6" ht="100.8" customHeight="1" x14ac:dyDescent="0.3">
      <c r="A6" s="5">
        <f t="shared" si="0"/>
        <v>5</v>
      </c>
      <c r="B6" s="10" t="s">
        <v>12</v>
      </c>
      <c r="C6" s="11">
        <v>0.4513888888888889</v>
      </c>
      <c r="D6" s="8">
        <v>0.52222222222222225</v>
      </c>
      <c r="E6" s="8">
        <f t="shared" si="1"/>
        <v>7.0833333333333359E-2</v>
      </c>
      <c r="F6" s="9" t="s">
        <v>13</v>
      </c>
    </row>
    <row r="7" spans="1:6" x14ac:dyDescent="0.3">
      <c r="A7" s="5">
        <f t="shared" si="0"/>
        <v>6</v>
      </c>
      <c r="B7" s="10" t="s">
        <v>14</v>
      </c>
      <c r="C7" s="11">
        <v>0.45833333333333331</v>
      </c>
      <c r="D7" s="8">
        <v>0.46527777777777779</v>
      </c>
      <c r="E7" s="8">
        <f t="shared" si="1"/>
        <v>6.9444444444444753E-3</v>
      </c>
      <c r="F7" s="9" t="s">
        <v>8</v>
      </c>
    </row>
    <row r="8" spans="1:6" x14ac:dyDescent="0.3">
      <c r="A8" s="5">
        <f t="shared" si="0"/>
        <v>7</v>
      </c>
      <c r="B8" s="24"/>
      <c r="C8" s="11"/>
      <c r="D8" s="8"/>
      <c r="E8" s="11">
        <f t="shared" si="1"/>
        <v>0</v>
      </c>
      <c r="F8" s="9"/>
    </row>
    <row r="9" spans="1:6" ht="43.2" customHeight="1" x14ac:dyDescent="0.3">
      <c r="A9" s="5">
        <f t="shared" si="0"/>
        <v>8</v>
      </c>
      <c r="B9" s="24" t="s">
        <v>15</v>
      </c>
      <c r="C9" s="11"/>
      <c r="D9" s="8"/>
      <c r="E9" s="8">
        <f t="shared" si="1"/>
        <v>0</v>
      </c>
      <c r="F9" s="9" t="s">
        <v>13</v>
      </c>
    </row>
    <row r="10" spans="1:6" x14ac:dyDescent="0.3">
      <c r="A10" s="5">
        <f t="shared" si="0"/>
        <v>9</v>
      </c>
      <c r="B10" s="10" t="s">
        <v>16</v>
      </c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 t="s">
        <v>17</v>
      </c>
      <c r="C11" s="11"/>
      <c r="D11" s="12"/>
      <c r="E11" s="8">
        <f t="shared" si="1"/>
        <v>0</v>
      </c>
      <c r="F11" s="9"/>
    </row>
    <row r="12" spans="1:6" ht="86.4" customHeight="1" x14ac:dyDescent="0.3">
      <c r="A12" s="5">
        <f t="shared" si="0"/>
        <v>11</v>
      </c>
      <c r="B12" s="10" t="s">
        <v>18</v>
      </c>
      <c r="C12" s="11">
        <v>0.52222222222222225</v>
      </c>
      <c r="D12" s="12">
        <v>0.58333333333333337</v>
      </c>
      <c r="E12" s="8">
        <f t="shared" si="1"/>
        <v>6.1111111111111116E-2</v>
      </c>
      <c r="F12" s="9" t="s">
        <v>8</v>
      </c>
    </row>
    <row r="13" spans="1:6" x14ac:dyDescent="0.3">
      <c r="A13" s="5">
        <f t="shared" si="0"/>
        <v>12</v>
      </c>
      <c r="B13" s="10" t="s">
        <v>19</v>
      </c>
      <c r="C13" s="11">
        <v>0.58333333333333337</v>
      </c>
      <c r="D13" s="12">
        <v>0.60833333333333328</v>
      </c>
      <c r="E13" s="8">
        <f t="shared" si="1"/>
        <v>2.4999999999999911E-2</v>
      </c>
      <c r="F13" s="9" t="s">
        <v>8</v>
      </c>
    </row>
    <row r="14" spans="1:6" x14ac:dyDescent="0.3">
      <c r="A14" s="5">
        <f t="shared" si="0"/>
        <v>13</v>
      </c>
      <c r="B14" s="10" t="s">
        <v>20</v>
      </c>
      <c r="C14" s="11">
        <v>0.64583333333333337</v>
      </c>
      <c r="D14" s="12">
        <v>0.6875</v>
      </c>
      <c r="E14" s="8">
        <f t="shared" si="1"/>
        <v>4.166666666666663E-2</v>
      </c>
      <c r="F14" s="9" t="s">
        <v>8</v>
      </c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23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21" t="s">
        <v>21</v>
      </c>
      <c r="C19" s="11"/>
      <c r="D19" s="12"/>
      <c r="E19" s="8">
        <f t="shared" si="1"/>
        <v>0</v>
      </c>
      <c r="F19" s="9" t="s">
        <v>8</v>
      </c>
    </row>
    <row r="20" spans="1:6" ht="57.6" customHeight="1" x14ac:dyDescent="0.3">
      <c r="A20" s="5">
        <f t="shared" si="0"/>
        <v>19</v>
      </c>
      <c r="B20" s="21" t="s">
        <v>22</v>
      </c>
      <c r="C20" s="11"/>
      <c r="D20" s="12"/>
      <c r="E20" s="8">
        <f t="shared" si="1"/>
        <v>0</v>
      </c>
      <c r="F20" s="9" t="s">
        <v>8</v>
      </c>
    </row>
    <row r="21" spans="1:6" ht="15" customHeight="1" thickBot="1" x14ac:dyDescent="0.35">
      <c r="A21" s="5">
        <f t="shared" si="0"/>
        <v>20</v>
      </c>
      <c r="B21" s="22" t="s">
        <v>23</v>
      </c>
      <c r="C21" s="13"/>
      <c r="D21" s="14"/>
      <c r="E21" s="8">
        <f t="shared" si="1"/>
        <v>0</v>
      </c>
      <c r="F21" s="9" t="s">
        <v>8</v>
      </c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0.26458333333333328</v>
      </c>
      <c r="F22" s="19"/>
    </row>
    <row r="31" spans="1:6" x14ac:dyDescent="0.3">
      <c r="D31" s="25"/>
    </row>
    <row r="32" spans="1:6" x14ac:dyDescent="0.3">
      <c r="D32" s="25"/>
    </row>
    <row r="33" spans="3:4" x14ac:dyDescent="0.3">
      <c r="D33" s="25"/>
    </row>
    <row r="34" spans="3:4" x14ac:dyDescent="0.3">
      <c r="C34" s="25"/>
    </row>
    <row r="35" spans="3:4" x14ac:dyDescent="0.3">
      <c r="C35" s="25"/>
    </row>
    <row r="36" spans="3:4" x14ac:dyDescent="0.3">
      <c r="C36" s="25"/>
    </row>
  </sheetData>
  <conditionalFormatting sqref="F2:F21">
    <cfRule type="expression" dxfId="17" priority="1">
      <formula>SEARCH("In-Progress", F2)</formula>
    </cfRule>
    <cfRule type="expression" dxfId="16" priority="2">
      <formula>SEARCH("Incomplete", F2)</formula>
    </cfRule>
    <cfRule type="expression" dxfId="15" priority="3">
      <formula>SEARCH("Completed", F2)</formula>
    </cfRule>
  </conditionalFormatting>
  <dataValidations count="1">
    <dataValidation type="list" allowBlank="1" showInputMessage="1" showErrorMessage="1" sqref="F2:F21" xr:uid="{00000000-0002-0000-0100-000000000000}">
      <formula1>"Completed, Incomplete, In-Progress"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B11" sqref="B11"/>
    </sheetView>
  </sheetViews>
  <sheetFormatPr defaultRowHeight="14.4" x14ac:dyDescent="0.3"/>
  <cols>
    <col min="2" max="2" width="53.109375" customWidth="1"/>
    <col min="3" max="5" width="10.21875" customWidth="1"/>
    <col min="6" max="6" width="12.33203125" customWidth="1"/>
  </cols>
  <sheetData>
    <row r="1" spans="1:8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8" x14ac:dyDescent="0.3">
      <c r="A2" s="5">
        <f t="shared" ref="A2:A21" si="0">ROW() - ROW($A$1)</f>
        <v>1</v>
      </c>
      <c r="B2" s="20" t="s">
        <v>7</v>
      </c>
      <c r="C2" s="7">
        <v>0.375</v>
      </c>
      <c r="D2" s="8">
        <v>0.38541666666666669</v>
      </c>
      <c r="E2" s="8">
        <f>D2-C2</f>
        <v>1.0416666666666685E-2</v>
      </c>
      <c r="F2" s="9" t="s">
        <v>8</v>
      </c>
    </row>
    <row r="3" spans="1:8" x14ac:dyDescent="0.3">
      <c r="A3" s="5">
        <f t="shared" si="0"/>
        <v>2</v>
      </c>
      <c r="B3" s="21" t="s">
        <v>24</v>
      </c>
      <c r="C3" s="11">
        <v>0.38541666666666669</v>
      </c>
      <c r="D3" s="8">
        <v>0.3888888888888889</v>
      </c>
      <c r="E3" s="8">
        <f>D3-C3</f>
        <v>3.4722222222222099E-3</v>
      </c>
      <c r="F3" s="9" t="s">
        <v>8</v>
      </c>
    </row>
    <row r="4" spans="1:8" x14ac:dyDescent="0.3">
      <c r="A4" s="5">
        <f t="shared" si="0"/>
        <v>3</v>
      </c>
      <c r="B4" s="21" t="s">
        <v>9</v>
      </c>
      <c r="C4" s="11">
        <v>0.3888888888888889</v>
      </c>
      <c r="D4" s="8">
        <v>0.40277777777777779</v>
      </c>
      <c r="E4" s="8">
        <f>D5-C4</f>
        <v>1.7361111111111105E-2</v>
      </c>
      <c r="F4" s="9" t="s">
        <v>8</v>
      </c>
      <c r="H4" s="26"/>
    </row>
    <row r="5" spans="1:8" x14ac:dyDescent="0.3">
      <c r="A5" s="5">
        <f t="shared" si="0"/>
        <v>4</v>
      </c>
      <c r="B5" s="21" t="s">
        <v>10</v>
      </c>
      <c r="C5" s="11">
        <v>0.40277777777777779</v>
      </c>
      <c r="D5" s="8">
        <v>0.40625</v>
      </c>
      <c r="E5" s="8">
        <f t="shared" ref="E5:E21" si="1">D5-C5</f>
        <v>3.4722222222222099E-3</v>
      </c>
      <c r="F5" s="9" t="s">
        <v>8</v>
      </c>
    </row>
    <row r="6" spans="1:8" ht="28.8" customHeight="1" x14ac:dyDescent="0.3">
      <c r="A6" s="5">
        <f t="shared" si="0"/>
        <v>5</v>
      </c>
      <c r="B6" s="21" t="s">
        <v>25</v>
      </c>
      <c r="C6" s="11">
        <v>0.40625</v>
      </c>
      <c r="D6" s="8">
        <v>0.41666666666666669</v>
      </c>
      <c r="E6" s="8">
        <f t="shared" si="1"/>
        <v>1.0416666666666685E-2</v>
      </c>
      <c r="F6" s="9" t="s">
        <v>8</v>
      </c>
    </row>
    <row r="7" spans="1:8" ht="100.8" customHeight="1" x14ac:dyDescent="0.3">
      <c r="A7" s="5">
        <f t="shared" si="0"/>
        <v>6</v>
      </c>
      <c r="B7" s="21" t="s">
        <v>26</v>
      </c>
      <c r="C7" s="11">
        <v>0.4548611111111111</v>
      </c>
      <c r="D7" s="8">
        <v>0.47222222222222221</v>
      </c>
      <c r="E7" s="8">
        <f t="shared" si="1"/>
        <v>1.7361111111111105E-2</v>
      </c>
      <c r="F7" s="9" t="s">
        <v>13</v>
      </c>
    </row>
    <row r="8" spans="1:8" ht="28.8" customHeight="1" x14ac:dyDescent="0.3">
      <c r="A8" s="5">
        <f t="shared" si="0"/>
        <v>7</v>
      </c>
      <c r="B8" s="10" t="s">
        <v>27</v>
      </c>
      <c r="C8" s="11">
        <v>0.43055555555555558</v>
      </c>
      <c r="D8" s="8">
        <v>0.4375</v>
      </c>
      <c r="E8" s="11">
        <f t="shared" si="1"/>
        <v>6.9444444444444198E-3</v>
      </c>
      <c r="F8" s="9" t="s">
        <v>8</v>
      </c>
    </row>
    <row r="9" spans="1:8" ht="28.8" customHeight="1" x14ac:dyDescent="0.3">
      <c r="A9" s="5">
        <f t="shared" si="0"/>
        <v>8</v>
      </c>
      <c r="B9" s="10" t="s">
        <v>28</v>
      </c>
      <c r="C9" s="11">
        <v>0.44791666666666669</v>
      </c>
      <c r="D9" s="8">
        <v>0.4548611111111111</v>
      </c>
      <c r="E9" s="8">
        <f t="shared" si="1"/>
        <v>6.9444444444444198E-3</v>
      </c>
      <c r="F9" s="9" t="s">
        <v>8</v>
      </c>
    </row>
    <row r="10" spans="1:8" x14ac:dyDescent="0.3">
      <c r="A10" s="5">
        <f t="shared" si="0"/>
        <v>9</v>
      </c>
      <c r="B10" s="10" t="s">
        <v>16</v>
      </c>
      <c r="C10" s="11"/>
      <c r="D10" s="8"/>
      <c r="E10" s="8">
        <f t="shared" si="1"/>
        <v>0</v>
      </c>
      <c r="F10" s="9" t="s">
        <v>8</v>
      </c>
    </row>
    <row r="11" spans="1:8" x14ac:dyDescent="0.3">
      <c r="A11" s="5">
        <f t="shared" si="0"/>
        <v>10</v>
      </c>
      <c r="B11" s="10" t="s">
        <v>17</v>
      </c>
      <c r="C11" s="11"/>
      <c r="D11" s="12"/>
      <c r="E11" s="8">
        <f t="shared" si="1"/>
        <v>0</v>
      </c>
      <c r="F11" s="9" t="s">
        <v>8</v>
      </c>
    </row>
    <row r="12" spans="1:8" ht="43.2" customHeight="1" x14ac:dyDescent="0.3">
      <c r="A12" s="5">
        <f t="shared" si="0"/>
        <v>11</v>
      </c>
      <c r="B12" s="10" t="s">
        <v>29</v>
      </c>
      <c r="C12" s="11">
        <v>0.47916666666666669</v>
      </c>
      <c r="D12" s="12">
        <v>0.51875000000000004</v>
      </c>
      <c r="E12" s="8">
        <f t="shared" si="1"/>
        <v>3.9583333333333359E-2</v>
      </c>
      <c r="F12" s="9" t="s">
        <v>8</v>
      </c>
    </row>
    <row r="13" spans="1:8" ht="43.2" customHeight="1" x14ac:dyDescent="0.3">
      <c r="A13" s="5">
        <f t="shared" si="0"/>
        <v>12</v>
      </c>
      <c r="B13" s="10" t="s">
        <v>30</v>
      </c>
      <c r="C13" s="11">
        <v>0.54166666666666663</v>
      </c>
      <c r="D13" s="12">
        <v>0.69791666666666663</v>
      </c>
      <c r="E13" s="8">
        <f t="shared" si="1"/>
        <v>0.15625</v>
      </c>
      <c r="F13" s="9" t="s">
        <v>8</v>
      </c>
    </row>
    <row r="14" spans="1:8" ht="28.8" customHeight="1" x14ac:dyDescent="0.3">
      <c r="A14" s="5">
        <f t="shared" si="0"/>
        <v>13</v>
      </c>
      <c r="B14" s="10" t="s">
        <v>31</v>
      </c>
      <c r="C14" s="11">
        <v>0.55208333333333337</v>
      </c>
      <c r="D14" s="12">
        <v>0.57291666666666663</v>
      </c>
      <c r="E14" s="8">
        <f t="shared" si="1"/>
        <v>2.0833333333333259E-2</v>
      </c>
      <c r="F14" s="9" t="s">
        <v>8</v>
      </c>
    </row>
    <row r="15" spans="1:8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8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21" t="s">
        <v>32</v>
      </c>
      <c r="C19" s="11"/>
      <c r="D19" s="12"/>
      <c r="E19" s="8">
        <f t="shared" si="1"/>
        <v>0</v>
      </c>
      <c r="F19" s="9" t="s">
        <v>8</v>
      </c>
    </row>
    <row r="20" spans="1:6" x14ac:dyDescent="0.3">
      <c r="A20" s="5">
        <f t="shared" si="0"/>
        <v>19</v>
      </c>
      <c r="B20" s="21" t="s">
        <v>33</v>
      </c>
      <c r="C20" s="11">
        <v>0.69791666666666663</v>
      </c>
      <c r="D20" s="12">
        <v>0.76041666666666663</v>
      </c>
      <c r="E20" s="8">
        <f t="shared" si="1"/>
        <v>6.25E-2</v>
      </c>
      <c r="F20" s="9" t="s">
        <v>8</v>
      </c>
    </row>
    <row r="21" spans="1:6" ht="15" customHeight="1" thickBot="1" x14ac:dyDescent="0.35">
      <c r="A21" s="5">
        <f t="shared" si="0"/>
        <v>20</v>
      </c>
      <c r="B21" s="22" t="s">
        <v>23</v>
      </c>
      <c r="C21" s="13">
        <v>0.76041666666666663</v>
      </c>
      <c r="D21" s="14">
        <v>0.76180555555555551</v>
      </c>
      <c r="E21" s="8">
        <f t="shared" si="1"/>
        <v>1.388888888888884E-3</v>
      </c>
      <c r="F21" s="9" t="s">
        <v>8</v>
      </c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0.35694444444444434</v>
      </c>
      <c r="F22" s="19"/>
    </row>
    <row r="23" spans="1:6" ht="15" customHeight="1" thickBot="1" x14ac:dyDescent="0.35"/>
    <row r="24" spans="1:6" ht="15" customHeight="1" thickBot="1" x14ac:dyDescent="0.35">
      <c r="A24" s="31">
        <v>21</v>
      </c>
      <c r="B24" s="27" t="s">
        <v>34</v>
      </c>
      <c r="C24" s="28">
        <v>0.1041666666666667</v>
      </c>
      <c r="D24" s="29">
        <v>0.14583333333333329</v>
      </c>
      <c r="E24" s="29">
        <f>D24-C24</f>
        <v>4.1666666666666588E-2</v>
      </c>
      <c r="F24" s="30" t="s">
        <v>8</v>
      </c>
    </row>
  </sheetData>
  <conditionalFormatting sqref="F2:F21">
    <cfRule type="expression" dxfId="14" priority="4">
      <formula>SEARCH("In-Progress", F2)</formula>
    </cfRule>
    <cfRule type="expression" dxfId="13" priority="5">
      <formula>SEARCH("Incomplete", F2)</formula>
    </cfRule>
    <cfRule type="expression" dxfId="12" priority="6">
      <formula>SEARCH("Completed", F2)</formula>
    </cfRule>
  </conditionalFormatting>
  <conditionalFormatting sqref="F24">
    <cfRule type="expression" dxfId="11" priority="1">
      <formula>SEARCH("In-Progress", F24)</formula>
    </cfRule>
    <cfRule type="expression" dxfId="10" priority="2">
      <formula>SEARCH("Incomplete", F24)</formula>
    </cfRule>
    <cfRule type="expression" dxfId="9" priority="3">
      <formula>SEARCH("Completed", F24)</formula>
    </cfRule>
  </conditionalFormatting>
  <dataValidations count="1">
    <dataValidation type="list" allowBlank="1" showInputMessage="1" showErrorMessage="1" sqref="F2:F21 F24" xr:uid="{00000000-0002-0000-0200-000000000000}">
      <formula1>"Completed, Incomplete, In-Progress"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opLeftCell="A6" workbookViewId="0">
      <selection activeCell="B19" sqref="B19:B21"/>
    </sheetView>
  </sheetViews>
  <sheetFormatPr defaultRowHeight="14.4" x14ac:dyDescent="0.3"/>
  <cols>
    <col min="2" max="2" width="53.109375" customWidth="1"/>
    <col min="3" max="5" width="10.21875" customWidth="1"/>
    <col min="6" max="6" width="12.332031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20" t="s">
        <v>7</v>
      </c>
      <c r="C2" s="7">
        <v>0.38194444444444442</v>
      </c>
      <c r="D2" s="8">
        <v>0.38680555555555562</v>
      </c>
      <c r="E2" s="8">
        <f t="shared" ref="E2:E21" si="1">D2-C2</f>
        <v>4.8611111111112049E-3</v>
      </c>
      <c r="F2" s="9"/>
    </row>
    <row r="3" spans="1:6" x14ac:dyDescent="0.3">
      <c r="A3" s="5">
        <f t="shared" si="0"/>
        <v>2</v>
      </c>
      <c r="B3" s="21" t="s">
        <v>24</v>
      </c>
      <c r="C3" s="11">
        <v>0.38680555555555562</v>
      </c>
      <c r="D3" s="8">
        <v>0.3923611111111111</v>
      </c>
      <c r="E3" s="8">
        <f t="shared" si="1"/>
        <v>5.5555555555554803E-3</v>
      </c>
      <c r="F3" s="9"/>
    </row>
    <row r="4" spans="1:6" x14ac:dyDescent="0.3">
      <c r="A4" s="5">
        <f t="shared" si="0"/>
        <v>3</v>
      </c>
      <c r="B4" s="21" t="s">
        <v>9</v>
      </c>
      <c r="C4" s="11">
        <v>0.3923611111111111</v>
      </c>
      <c r="D4" s="8">
        <v>0.40625</v>
      </c>
      <c r="E4" s="8">
        <f t="shared" si="1"/>
        <v>1.3888888888888895E-2</v>
      </c>
      <c r="F4" s="9"/>
    </row>
    <row r="5" spans="1:6" x14ac:dyDescent="0.3">
      <c r="A5" s="5">
        <f t="shared" si="0"/>
        <v>4</v>
      </c>
      <c r="B5" s="21" t="s">
        <v>10</v>
      </c>
      <c r="C5" s="11">
        <v>0.40625</v>
      </c>
      <c r="D5" s="8">
        <v>0.40972222222222221</v>
      </c>
      <c r="E5" s="8">
        <f t="shared" si="1"/>
        <v>3.4722222222222099E-3</v>
      </c>
      <c r="F5" s="9"/>
    </row>
    <row r="6" spans="1:6" ht="43.2" customHeight="1" x14ac:dyDescent="0.3">
      <c r="A6" s="5">
        <f t="shared" si="0"/>
        <v>5</v>
      </c>
      <c r="B6" s="21" t="s">
        <v>35</v>
      </c>
      <c r="C6" s="11">
        <v>0.41180555555555548</v>
      </c>
      <c r="D6" s="8">
        <v>0.45347222222222222</v>
      </c>
      <c r="E6" s="8">
        <f t="shared" si="1"/>
        <v>4.1666666666666741E-2</v>
      </c>
      <c r="F6" s="9"/>
    </row>
    <row r="7" spans="1:6" ht="28.8" customHeight="1" x14ac:dyDescent="0.3">
      <c r="A7" s="5">
        <f t="shared" si="0"/>
        <v>6</v>
      </c>
      <c r="B7" s="10" t="s">
        <v>36</v>
      </c>
      <c r="C7" s="11"/>
      <c r="D7" s="8"/>
      <c r="E7" s="8">
        <f t="shared" si="1"/>
        <v>0</v>
      </c>
      <c r="F7" s="9"/>
    </row>
    <row r="8" spans="1:6" ht="28.8" customHeight="1" x14ac:dyDescent="0.3">
      <c r="A8" s="5">
        <f t="shared" si="0"/>
        <v>7</v>
      </c>
      <c r="B8" s="10" t="s">
        <v>37</v>
      </c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/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 t="s">
        <v>38</v>
      </c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 t="s">
        <v>39</v>
      </c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 t="s">
        <v>40</v>
      </c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 t="s">
        <v>41</v>
      </c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 t="s">
        <v>42</v>
      </c>
      <c r="C16" s="11"/>
      <c r="D16" s="12"/>
      <c r="E16" s="8">
        <f t="shared" si="1"/>
        <v>0</v>
      </c>
      <c r="F16" s="9"/>
    </row>
    <row r="17" spans="1:8" x14ac:dyDescent="0.3">
      <c r="A17" s="5">
        <f t="shared" si="0"/>
        <v>16</v>
      </c>
      <c r="B17" s="10" t="s">
        <v>43</v>
      </c>
      <c r="C17" s="11"/>
      <c r="D17" s="12"/>
      <c r="E17" s="8">
        <f t="shared" si="1"/>
        <v>0</v>
      </c>
      <c r="F17" s="9"/>
    </row>
    <row r="18" spans="1:8" x14ac:dyDescent="0.3">
      <c r="A18" s="5">
        <f t="shared" si="0"/>
        <v>17</v>
      </c>
      <c r="B18" s="10" t="s">
        <v>44</v>
      </c>
      <c r="C18" s="11"/>
      <c r="D18" s="12"/>
      <c r="E18" s="8">
        <f t="shared" si="1"/>
        <v>0</v>
      </c>
      <c r="F18" s="9"/>
    </row>
    <row r="19" spans="1:8" x14ac:dyDescent="0.3">
      <c r="A19" s="5">
        <f t="shared" si="0"/>
        <v>18</v>
      </c>
      <c r="B19" s="21" t="s">
        <v>32</v>
      </c>
      <c r="C19" s="11"/>
      <c r="D19" s="12"/>
      <c r="E19" s="8">
        <f t="shared" si="1"/>
        <v>0</v>
      </c>
      <c r="F19" s="9"/>
    </row>
    <row r="20" spans="1:8" x14ac:dyDescent="0.3">
      <c r="A20" s="5">
        <f t="shared" si="0"/>
        <v>19</v>
      </c>
      <c r="B20" s="21" t="s">
        <v>33</v>
      </c>
      <c r="C20" s="11"/>
      <c r="D20" s="12"/>
      <c r="E20" s="8">
        <f t="shared" si="1"/>
        <v>0</v>
      </c>
      <c r="F20" s="9"/>
    </row>
    <row r="21" spans="1:8" ht="15" customHeight="1" thickBot="1" x14ac:dyDescent="0.35">
      <c r="A21" s="5">
        <f t="shared" si="0"/>
        <v>20</v>
      </c>
      <c r="B21" s="22" t="s">
        <v>23</v>
      </c>
      <c r="C21" s="13"/>
      <c r="D21" s="14"/>
      <c r="E21" s="8">
        <f t="shared" si="1"/>
        <v>0</v>
      </c>
      <c r="F21" s="9"/>
      <c r="H21" s="26">
        <v>0.77708333333333335</v>
      </c>
    </row>
    <row r="22" spans="1:8" ht="15" customHeight="1" thickBot="1" x14ac:dyDescent="0.35">
      <c r="A22" s="15"/>
      <c r="B22" s="16" t="s">
        <v>6</v>
      </c>
      <c r="C22" s="17"/>
      <c r="D22" s="17"/>
      <c r="E22" s="18">
        <f>SUM(E2:E21)</f>
        <v>6.9444444444444531E-2</v>
      </c>
      <c r="F2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topLeftCell="A8" workbookViewId="0">
      <selection activeCell="B19" sqref="B19:B21"/>
    </sheetView>
  </sheetViews>
  <sheetFormatPr defaultRowHeight="14.4" x14ac:dyDescent="0.3"/>
  <cols>
    <col min="2" max="2" width="53.109375" customWidth="1"/>
    <col min="3" max="5" width="10.21875" customWidth="1"/>
    <col min="6" max="6" width="12.33203125" customWidth="1"/>
  </cols>
  <sheetData>
    <row r="1" spans="1:7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7" x14ac:dyDescent="0.3">
      <c r="A2" s="5">
        <f t="shared" ref="A2:A21" si="0">ROW() - ROW($A$1)</f>
        <v>1</v>
      </c>
      <c r="B2" s="20" t="s">
        <v>7</v>
      </c>
      <c r="C2" s="7">
        <v>0.39583333333333331</v>
      </c>
      <c r="D2" s="8">
        <v>0.40277777777777779</v>
      </c>
      <c r="E2" s="8">
        <f t="shared" ref="E2:E21" si="1">D2-C2</f>
        <v>6.9444444444444753E-3</v>
      </c>
      <c r="F2" s="9" t="s">
        <v>8</v>
      </c>
    </row>
    <row r="3" spans="1:7" x14ac:dyDescent="0.3">
      <c r="A3" s="5">
        <f t="shared" si="0"/>
        <v>2</v>
      </c>
      <c r="B3" s="21" t="s">
        <v>24</v>
      </c>
      <c r="C3" s="11">
        <v>0.40277777777777779</v>
      </c>
      <c r="D3" s="8">
        <v>0.40625</v>
      </c>
      <c r="E3" s="8">
        <f t="shared" si="1"/>
        <v>3.4722222222222099E-3</v>
      </c>
      <c r="F3" s="9" t="s">
        <v>8</v>
      </c>
    </row>
    <row r="4" spans="1:7" x14ac:dyDescent="0.3">
      <c r="A4" s="5">
        <f t="shared" si="0"/>
        <v>3</v>
      </c>
      <c r="B4" s="21" t="s">
        <v>9</v>
      </c>
      <c r="C4" s="11">
        <v>0.40625</v>
      </c>
      <c r="D4" s="8">
        <v>0.41666666666666669</v>
      </c>
      <c r="E4" s="8">
        <f t="shared" si="1"/>
        <v>1.0416666666666685E-2</v>
      </c>
      <c r="F4" s="9" t="s">
        <v>8</v>
      </c>
    </row>
    <row r="5" spans="1:7" x14ac:dyDescent="0.3">
      <c r="A5" s="5">
        <f t="shared" si="0"/>
        <v>4</v>
      </c>
      <c r="B5" s="21" t="s">
        <v>11</v>
      </c>
      <c r="C5" s="11">
        <v>0.41666666666666669</v>
      </c>
      <c r="D5" s="8">
        <v>0.47222222222222221</v>
      </c>
      <c r="E5" s="8">
        <f t="shared" si="1"/>
        <v>5.5555555555555525E-2</v>
      </c>
      <c r="F5" s="9" t="s">
        <v>8</v>
      </c>
    </row>
    <row r="6" spans="1:7" ht="43.2" customHeight="1" x14ac:dyDescent="0.3">
      <c r="A6" s="5">
        <f t="shared" si="0"/>
        <v>5</v>
      </c>
      <c r="B6" s="10" t="s">
        <v>45</v>
      </c>
      <c r="C6" s="11">
        <v>0.47222222222222221</v>
      </c>
      <c r="D6" s="8">
        <v>0.47222222222222221</v>
      </c>
      <c r="E6" s="8">
        <f t="shared" si="1"/>
        <v>0</v>
      </c>
      <c r="F6" s="9" t="s">
        <v>8</v>
      </c>
      <c r="G6" s="26">
        <v>0.53194444444444444</v>
      </c>
    </row>
    <row r="7" spans="1:7" x14ac:dyDescent="0.3">
      <c r="A7" s="5">
        <f t="shared" si="0"/>
        <v>6</v>
      </c>
      <c r="B7" s="10" t="s">
        <v>46</v>
      </c>
      <c r="C7" s="11"/>
      <c r="D7" s="8"/>
      <c r="E7" s="8">
        <f t="shared" si="1"/>
        <v>0</v>
      </c>
      <c r="F7" s="9" t="s">
        <v>13</v>
      </c>
    </row>
    <row r="8" spans="1:7" x14ac:dyDescent="0.3">
      <c r="A8" s="5">
        <f t="shared" si="0"/>
        <v>7</v>
      </c>
      <c r="B8" s="10" t="s">
        <v>47</v>
      </c>
      <c r="C8" s="11"/>
      <c r="D8" s="8"/>
      <c r="E8" s="11">
        <f t="shared" si="1"/>
        <v>0</v>
      </c>
      <c r="F8" s="9"/>
    </row>
    <row r="9" spans="1:7" x14ac:dyDescent="0.3">
      <c r="A9" s="5">
        <f t="shared" si="0"/>
        <v>8</v>
      </c>
      <c r="B9" s="10"/>
      <c r="C9" s="11"/>
      <c r="D9" s="8"/>
      <c r="E9" s="8">
        <f t="shared" si="1"/>
        <v>0</v>
      </c>
      <c r="F9" s="9"/>
    </row>
    <row r="10" spans="1:7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7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7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7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7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7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7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21" t="s">
        <v>32</v>
      </c>
      <c r="C19" s="11"/>
      <c r="D19" s="12"/>
      <c r="E19" s="8">
        <f t="shared" si="1"/>
        <v>0</v>
      </c>
      <c r="F19" s="9" t="s">
        <v>8</v>
      </c>
    </row>
    <row r="20" spans="1:6" x14ac:dyDescent="0.3">
      <c r="A20" s="5">
        <f t="shared" si="0"/>
        <v>19</v>
      </c>
      <c r="B20" s="21" t="s">
        <v>33</v>
      </c>
      <c r="C20" s="11"/>
      <c r="D20" s="12"/>
      <c r="E20" s="8">
        <f t="shared" si="1"/>
        <v>0</v>
      </c>
      <c r="F20" s="9" t="s">
        <v>8</v>
      </c>
    </row>
    <row r="21" spans="1:6" ht="15" customHeight="1" thickBot="1" x14ac:dyDescent="0.35">
      <c r="A21" s="5">
        <f t="shared" si="0"/>
        <v>20</v>
      </c>
      <c r="B21" s="22" t="s">
        <v>23</v>
      </c>
      <c r="C21" s="13"/>
      <c r="D21" s="14"/>
      <c r="E21" s="8">
        <f t="shared" si="1"/>
        <v>0</v>
      </c>
      <c r="F21" s="9" t="s">
        <v>8</v>
      </c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7.6388888888888895E-2</v>
      </c>
      <c r="F22" s="19"/>
    </row>
  </sheetData>
  <conditionalFormatting sqref="F2:F21">
    <cfRule type="expression" dxfId="8" priority="1">
      <formula>SEARCH("In-Progress", F2)</formula>
    </cfRule>
    <cfRule type="expression" dxfId="7" priority="2">
      <formula>SEARCH("Incomplete", F2)</formula>
    </cfRule>
    <cfRule type="expression" dxfId="6" priority="3">
      <formula>SEARCH("Completed", F2)</formula>
    </cfRule>
  </conditionalFormatting>
  <dataValidations count="1">
    <dataValidation type="list" allowBlank="1" showInputMessage="1" showErrorMessage="1" sqref="F2:F21" xr:uid="{00000000-0002-0000-0400-000000000000}">
      <formula1>"Completed, Incomplete, In-Progress"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topLeftCell="A7" workbookViewId="0">
      <selection activeCell="B19" sqref="B19:B21"/>
    </sheetView>
  </sheetViews>
  <sheetFormatPr defaultRowHeight="14.4" x14ac:dyDescent="0.3"/>
  <cols>
    <col min="2" max="2" width="55.77734375" customWidth="1"/>
    <col min="3" max="5" width="10.21875" customWidth="1"/>
    <col min="6" max="6" width="12.33203125" customWidth="1"/>
  </cols>
  <sheetData>
    <row r="1" spans="1:7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7" x14ac:dyDescent="0.3">
      <c r="A2" s="5">
        <f t="shared" ref="A2:A21" si="0">ROW() - ROW($A$1)</f>
        <v>1</v>
      </c>
      <c r="B2" s="20" t="s">
        <v>7</v>
      </c>
      <c r="C2" s="7">
        <v>0.3923611111111111</v>
      </c>
      <c r="D2" s="8">
        <v>0.39930555555555558</v>
      </c>
      <c r="E2" s="8">
        <f t="shared" ref="E2:E21" si="1">D2-C2</f>
        <v>6.9444444444444753E-3</v>
      </c>
      <c r="F2" s="9" t="s">
        <v>8</v>
      </c>
    </row>
    <row r="3" spans="1:7" x14ac:dyDescent="0.3">
      <c r="A3" s="5">
        <f t="shared" si="0"/>
        <v>2</v>
      </c>
      <c r="B3" s="21" t="s">
        <v>24</v>
      </c>
      <c r="C3" s="11">
        <v>0.39930555555555558</v>
      </c>
      <c r="D3" s="8">
        <v>0.40277777777777779</v>
      </c>
      <c r="E3" s="8">
        <f t="shared" si="1"/>
        <v>3.4722222222222099E-3</v>
      </c>
      <c r="F3" s="9" t="s">
        <v>8</v>
      </c>
    </row>
    <row r="4" spans="1:7" x14ac:dyDescent="0.3">
      <c r="A4" s="5">
        <f t="shared" si="0"/>
        <v>3</v>
      </c>
      <c r="B4" s="21" t="s">
        <v>9</v>
      </c>
      <c r="C4" s="11">
        <v>0.40972222222222221</v>
      </c>
      <c r="D4" s="8">
        <v>0.41666666666666669</v>
      </c>
      <c r="E4" s="8">
        <f t="shared" si="1"/>
        <v>6.9444444444444753E-3</v>
      </c>
      <c r="F4" s="9" t="s">
        <v>8</v>
      </c>
    </row>
    <row r="5" spans="1:7" x14ac:dyDescent="0.3">
      <c r="A5" s="5">
        <f t="shared" si="0"/>
        <v>4</v>
      </c>
      <c r="B5" s="21" t="s">
        <v>11</v>
      </c>
      <c r="C5" s="11">
        <v>0.41666666666666669</v>
      </c>
      <c r="D5" s="8">
        <v>0.47916666666666669</v>
      </c>
      <c r="E5" s="8">
        <f t="shared" si="1"/>
        <v>6.25E-2</v>
      </c>
      <c r="F5" s="9" t="s">
        <v>8</v>
      </c>
    </row>
    <row r="6" spans="1:7" ht="100.8" customHeight="1" x14ac:dyDescent="0.3">
      <c r="A6" s="5">
        <f t="shared" si="0"/>
        <v>5</v>
      </c>
      <c r="B6" s="10" t="s">
        <v>48</v>
      </c>
      <c r="C6" s="11">
        <v>0.47916666666666669</v>
      </c>
      <c r="D6" s="8">
        <v>0.5625</v>
      </c>
      <c r="E6" s="8">
        <f t="shared" si="1"/>
        <v>8.3333333333333315E-2</v>
      </c>
      <c r="F6" s="9" t="s">
        <v>8</v>
      </c>
    </row>
    <row r="7" spans="1:7" x14ac:dyDescent="0.3">
      <c r="A7" s="5">
        <f t="shared" si="0"/>
        <v>6</v>
      </c>
      <c r="B7" s="10" t="s">
        <v>34</v>
      </c>
      <c r="C7" s="11">
        <v>0.5625</v>
      </c>
      <c r="D7" s="8">
        <v>0.60416666666666663</v>
      </c>
      <c r="E7" s="8">
        <f t="shared" si="1"/>
        <v>4.166666666666663E-2</v>
      </c>
      <c r="F7" s="9" t="s">
        <v>8</v>
      </c>
      <c r="G7" s="26"/>
    </row>
    <row r="8" spans="1:7" x14ac:dyDescent="0.3">
      <c r="A8" s="5">
        <f t="shared" si="0"/>
        <v>7</v>
      </c>
      <c r="B8" s="10" t="s">
        <v>49</v>
      </c>
      <c r="C8" s="11">
        <v>0.60416666666666663</v>
      </c>
      <c r="D8" s="8">
        <v>0.62083333333333335</v>
      </c>
      <c r="E8" s="11">
        <f t="shared" si="1"/>
        <v>1.6666666666666718E-2</v>
      </c>
      <c r="F8" s="9" t="s">
        <v>8</v>
      </c>
    </row>
    <row r="9" spans="1:7" x14ac:dyDescent="0.3">
      <c r="A9" s="5">
        <f t="shared" si="0"/>
        <v>8</v>
      </c>
      <c r="B9" s="10"/>
      <c r="C9" s="11"/>
      <c r="D9" s="8"/>
      <c r="E9" s="8">
        <f t="shared" si="1"/>
        <v>0</v>
      </c>
      <c r="F9" s="9"/>
    </row>
    <row r="10" spans="1:7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7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7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7" x14ac:dyDescent="0.3">
      <c r="A13" s="5">
        <f t="shared" si="0"/>
        <v>12</v>
      </c>
      <c r="B13" s="10" t="s">
        <v>50</v>
      </c>
      <c r="C13" s="11"/>
      <c r="D13" s="12"/>
      <c r="E13" s="8">
        <f t="shared" si="1"/>
        <v>0</v>
      </c>
      <c r="F13" s="9"/>
    </row>
    <row r="14" spans="1:7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7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7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21" t="s">
        <v>32</v>
      </c>
      <c r="C19" s="11"/>
      <c r="D19" s="12"/>
      <c r="E19" s="8">
        <f t="shared" si="1"/>
        <v>0</v>
      </c>
      <c r="F19" s="9" t="s">
        <v>8</v>
      </c>
    </row>
    <row r="20" spans="1:6" x14ac:dyDescent="0.3">
      <c r="A20" s="5">
        <f t="shared" si="0"/>
        <v>19</v>
      </c>
      <c r="B20" s="21" t="s">
        <v>33</v>
      </c>
      <c r="C20" s="11"/>
      <c r="D20" s="12"/>
      <c r="E20" s="8">
        <f t="shared" si="1"/>
        <v>0</v>
      </c>
      <c r="F20" s="9" t="s">
        <v>8</v>
      </c>
    </row>
    <row r="21" spans="1:6" ht="15" customHeight="1" thickBot="1" x14ac:dyDescent="0.35">
      <c r="A21" s="5">
        <f t="shared" si="0"/>
        <v>20</v>
      </c>
      <c r="B21" s="22" t="s">
        <v>23</v>
      </c>
      <c r="C21" s="13"/>
      <c r="D21" s="14"/>
      <c r="E21" s="8">
        <f t="shared" si="1"/>
        <v>0</v>
      </c>
      <c r="F21" s="9" t="s">
        <v>8</v>
      </c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0.22152777777777782</v>
      </c>
      <c r="F22" s="19"/>
    </row>
  </sheetData>
  <conditionalFormatting sqref="F2:F21">
    <cfRule type="expression" dxfId="5" priority="1">
      <formula>SEARCH("In-Progress", F2)</formula>
    </cfRule>
    <cfRule type="expression" dxfId="4" priority="2">
      <formula>SEARCH("Incomplete", F2)</formula>
    </cfRule>
    <cfRule type="expression" dxfId="3" priority="3">
      <formula>SEARCH("Completed", F2)</formula>
    </cfRule>
  </conditionalFormatting>
  <dataValidations count="1">
    <dataValidation type="list" allowBlank="1" showInputMessage="1" showErrorMessage="1" sqref="F2:F21" xr:uid="{00000000-0002-0000-0500-000000000000}">
      <formula1>"Completed, Incomplete, In-Progress"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"/>
  <sheetViews>
    <sheetView topLeftCell="A22" workbookViewId="0">
      <selection activeCell="A26" sqref="A24:B43"/>
    </sheetView>
  </sheetViews>
  <sheetFormatPr defaultRowHeight="14.4" x14ac:dyDescent="0.3"/>
  <cols>
    <col min="2" max="2" width="63.6640625" customWidth="1"/>
    <col min="3" max="5" width="10.21875" customWidth="1"/>
    <col min="6" max="6" width="12.332031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20" t="s">
        <v>7</v>
      </c>
      <c r="C2" s="7">
        <v>0.39583333333333331</v>
      </c>
      <c r="D2" s="8">
        <v>0.40625</v>
      </c>
      <c r="E2" s="8">
        <f t="shared" ref="E2:E21" si="1">D2-C2</f>
        <v>1.0416666666666685E-2</v>
      </c>
      <c r="F2" s="9" t="s">
        <v>8</v>
      </c>
    </row>
    <row r="3" spans="1:6" x14ac:dyDescent="0.3">
      <c r="A3" s="5">
        <f t="shared" si="0"/>
        <v>2</v>
      </c>
      <c r="B3" s="21" t="s">
        <v>24</v>
      </c>
      <c r="C3" s="11">
        <v>0.40625</v>
      </c>
      <c r="D3" s="8">
        <v>0.41319444444444442</v>
      </c>
      <c r="E3" s="8">
        <f t="shared" si="1"/>
        <v>6.9444444444444198E-3</v>
      </c>
      <c r="F3" s="9" t="s">
        <v>8</v>
      </c>
    </row>
    <row r="4" spans="1:6" x14ac:dyDescent="0.3">
      <c r="A4" s="5">
        <f t="shared" si="0"/>
        <v>3</v>
      </c>
      <c r="B4" s="21" t="s">
        <v>9</v>
      </c>
      <c r="C4" s="11">
        <v>0.41319444444444442</v>
      </c>
      <c r="D4" s="8">
        <v>0.4236111111111111</v>
      </c>
      <c r="E4" s="8">
        <f t="shared" si="1"/>
        <v>1.0416666666666685E-2</v>
      </c>
      <c r="F4" s="9" t="s">
        <v>8</v>
      </c>
    </row>
    <row r="5" spans="1:6" x14ac:dyDescent="0.3">
      <c r="A5" s="5">
        <f t="shared" si="0"/>
        <v>4</v>
      </c>
      <c r="B5" s="21" t="s">
        <v>11</v>
      </c>
      <c r="C5" s="11">
        <v>0.4236111111111111</v>
      </c>
      <c r="D5" s="8">
        <v>0.44791666666666669</v>
      </c>
      <c r="E5" s="8">
        <f t="shared" si="1"/>
        <v>2.430555555555558E-2</v>
      </c>
      <c r="F5" s="9" t="s">
        <v>8</v>
      </c>
    </row>
    <row r="6" spans="1:6" ht="28.8" x14ac:dyDescent="0.3">
      <c r="A6" s="5">
        <f t="shared" si="0"/>
        <v>5</v>
      </c>
      <c r="B6" s="10" t="s">
        <v>58</v>
      </c>
      <c r="C6" s="11">
        <v>0.44791666666666669</v>
      </c>
      <c r="D6" s="8">
        <v>0.47916666666666669</v>
      </c>
      <c r="E6" s="8">
        <f>D6-C6</f>
        <v>3.125E-2</v>
      </c>
      <c r="F6" s="9" t="s">
        <v>8</v>
      </c>
    </row>
    <row r="7" spans="1:6" x14ac:dyDescent="0.3">
      <c r="A7" s="5">
        <f t="shared" si="0"/>
        <v>6</v>
      </c>
      <c r="B7" s="10" t="s">
        <v>59</v>
      </c>
      <c r="C7" s="11">
        <v>0.47916666666666669</v>
      </c>
      <c r="D7" s="8">
        <v>0.5</v>
      </c>
      <c r="E7" s="8">
        <f>D6-C6</f>
        <v>3.125E-2</v>
      </c>
      <c r="F7" s="9" t="s">
        <v>8</v>
      </c>
    </row>
    <row r="8" spans="1:6" ht="28.8" x14ac:dyDescent="0.3">
      <c r="A8" s="5">
        <f t="shared" si="0"/>
        <v>7</v>
      </c>
      <c r="B8" s="10" t="s">
        <v>60</v>
      </c>
      <c r="C8" s="11">
        <v>0.52083333333333337</v>
      </c>
      <c r="D8" s="8">
        <v>0.58333333333333337</v>
      </c>
      <c r="E8" s="8">
        <f t="shared" ref="E8:E21" si="2">D7-C7</f>
        <v>2.0833333333333315E-2</v>
      </c>
      <c r="F8" s="9" t="s">
        <v>8</v>
      </c>
    </row>
    <row r="9" spans="1:6" x14ac:dyDescent="0.3">
      <c r="A9" s="5">
        <f t="shared" si="0"/>
        <v>8</v>
      </c>
      <c r="B9" s="10" t="s">
        <v>61</v>
      </c>
      <c r="C9" s="11">
        <v>0.61527777777777781</v>
      </c>
      <c r="D9" s="8">
        <v>0.62152777777777779</v>
      </c>
      <c r="E9" s="8">
        <f t="shared" si="2"/>
        <v>6.25E-2</v>
      </c>
      <c r="F9" s="9" t="s">
        <v>8</v>
      </c>
    </row>
    <row r="10" spans="1:6" x14ac:dyDescent="0.3">
      <c r="A10" s="5">
        <f t="shared" si="0"/>
        <v>9</v>
      </c>
      <c r="B10" s="10" t="s">
        <v>62</v>
      </c>
      <c r="C10" s="11">
        <v>0.62152777777777779</v>
      </c>
      <c r="D10" s="8">
        <v>0.63541666666666663</v>
      </c>
      <c r="E10" s="8">
        <f t="shared" si="2"/>
        <v>6.2499999999999778E-3</v>
      </c>
      <c r="F10" s="9" t="s">
        <v>8</v>
      </c>
    </row>
    <row r="11" spans="1:6" x14ac:dyDescent="0.3">
      <c r="A11" s="5">
        <f t="shared" si="0"/>
        <v>10</v>
      </c>
      <c r="B11" s="10" t="s">
        <v>63</v>
      </c>
      <c r="C11" s="11">
        <v>0.63541666666666663</v>
      </c>
      <c r="D11" s="8">
        <v>0.64583333333333337</v>
      </c>
      <c r="E11" s="8">
        <f t="shared" si="2"/>
        <v>1.388888888888884E-2</v>
      </c>
      <c r="F11" s="9" t="s">
        <v>8</v>
      </c>
    </row>
    <row r="12" spans="1:6" x14ac:dyDescent="0.3">
      <c r="A12" s="5">
        <f t="shared" si="0"/>
        <v>11</v>
      </c>
      <c r="B12" s="10" t="s">
        <v>71</v>
      </c>
      <c r="C12" s="11">
        <v>0.64583333333333337</v>
      </c>
      <c r="D12" s="8">
        <v>0.66666666666666663</v>
      </c>
      <c r="E12" s="8">
        <f t="shared" si="2"/>
        <v>1.0416666666666741E-2</v>
      </c>
      <c r="F12" s="9" t="s">
        <v>8</v>
      </c>
    </row>
    <row r="13" spans="1:6" ht="28.8" x14ac:dyDescent="0.3">
      <c r="A13" s="5">
        <f t="shared" si="0"/>
        <v>12</v>
      </c>
      <c r="B13" s="10" t="s">
        <v>64</v>
      </c>
      <c r="C13" s="11"/>
      <c r="D13" s="8"/>
      <c r="E13" s="8">
        <f t="shared" si="2"/>
        <v>2.0833333333333259E-2</v>
      </c>
      <c r="F13" s="9" t="s">
        <v>8</v>
      </c>
    </row>
    <row r="14" spans="1:6" x14ac:dyDescent="0.3">
      <c r="A14" s="5">
        <f t="shared" si="0"/>
        <v>13</v>
      </c>
      <c r="B14" s="10" t="s">
        <v>65</v>
      </c>
      <c r="C14" s="11"/>
      <c r="D14" s="8"/>
      <c r="E14" s="8">
        <f t="shared" si="2"/>
        <v>0</v>
      </c>
      <c r="F14" s="9" t="s">
        <v>8</v>
      </c>
    </row>
    <row r="15" spans="1:6" ht="28.8" x14ac:dyDescent="0.3">
      <c r="A15" s="5">
        <f t="shared" si="0"/>
        <v>14</v>
      </c>
      <c r="B15" s="10" t="s">
        <v>66</v>
      </c>
      <c r="C15" s="11"/>
      <c r="D15" s="8"/>
      <c r="E15" s="8">
        <f t="shared" si="2"/>
        <v>0</v>
      </c>
      <c r="F15" s="9" t="s">
        <v>8</v>
      </c>
    </row>
    <row r="16" spans="1:6" ht="28.8" x14ac:dyDescent="0.3">
      <c r="A16" s="5">
        <f t="shared" si="0"/>
        <v>15</v>
      </c>
      <c r="B16" s="10" t="s">
        <v>67</v>
      </c>
      <c r="C16" s="11"/>
      <c r="D16" s="8"/>
      <c r="E16" s="8">
        <f t="shared" si="2"/>
        <v>0</v>
      </c>
      <c r="F16" s="9" t="s">
        <v>8</v>
      </c>
    </row>
    <row r="17" spans="1:6" ht="28.8" x14ac:dyDescent="0.3">
      <c r="A17" s="5">
        <f t="shared" si="0"/>
        <v>16</v>
      </c>
      <c r="B17" s="10" t="s">
        <v>68</v>
      </c>
      <c r="C17" s="11"/>
      <c r="D17" s="8"/>
      <c r="E17" s="8">
        <f t="shared" si="2"/>
        <v>0</v>
      </c>
      <c r="F17" s="9" t="s">
        <v>8</v>
      </c>
    </row>
    <row r="18" spans="1:6" x14ac:dyDescent="0.3">
      <c r="A18" s="5">
        <f t="shared" si="0"/>
        <v>17</v>
      </c>
      <c r="B18" s="10" t="s">
        <v>69</v>
      </c>
      <c r="C18" s="11"/>
      <c r="D18" s="8"/>
      <c r="E18" s="8">
        <f t="shared" si="2"/>
        <v>0</v>
      </c>
      <c r="F18" s="9" t="s">
        <v>8</v>
      </c>
    </row>
    <row r="19" spans="1:6" ht="28.8" x14ac:dyDescent="0.3">
      <c r="A19" s="5">
        <f t="shared" si="0"/>
        <v>18</v>
      </c>
      <c r="B19" s="10" t="s">
        <v>70</v>
      </c>
      <c r="C19" s="11"/>
      <c r="D19" s="8"/>
      <c r="E19" s="8">
        <f t="shared" si="2"/>
        <v>0</v>
      </c>
      <c r="F19" s="9" t="s">
        <v>8</v>
      </c>
    </row>
    <row r="20" spans="1:6" x14ac:dyDescent="0.3">
      <c r="A20" s="5">
        <f t="shared" si="0"/>
        <v>19</v>
      </c>
      <c r="B20" s="10" t="s">
        <v>33</v>
      </c>
      <c r="C20" s="11"/>
      <c r="D20" s="8"/>
      <c r="E20" s="8">
        <f t="shared" si="2"/>
        <v>0</v>
      </c>
      <c r="F20" s="9" t="s">
        <v>8</v>
      </c>
    </row>
    <row r="21" spans="1:6" ht="15" customHeight="1" thickBot="1" x14ac:dyDescent="0.35">
      <c r="A21" s="5">
        <f t="shared" si="0"/>
        <v>20</v>
      </c>
      <c r="B21" s="10" t="s">
        <v>23</v>
      </c>
      <c r="C21" s="11"/>
      <c r="D21" s="8"/>
      <c r="E21" s="8">
        <f t="shared" si="2"/>
        <v>0</v>
      </c>
      <c r="F21" s="9" t="s">
        <v>8</v>
      </c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0.2493055555555555</v>
      </c>
      <c r="F22" s="19"/>
    </row>
  </sheetData>
  <conditionalFormatting sqref="F2:F21">
    <cfRule type="expression" dxfId="2" priority="1">
      <formula>SEARCH("In-Progress", F2)</formula>
    </cfRule>
    <cfRule type="expression" dxfId="1" priority="2">
      <formula>SEARCH("Incomplete", F2)</formula>
    </cfRule>
    <cfRule type="expression" dxfId="0" priority="3">
      <formula>SEARCH("Completed", F2)</formula>
    </cfRule>
  </conditionalFormatting>
  <dataValidations count="1">
    <dataValidation type="list" allowBlank="1" showInputMessage="1" showErrorMessage="1" sqref="F2:F21" xr:uid="{6DA33634-793B-442C-8951-232DEECC670D}">
      <formula1>"Completed, Incomplete, In-Progress"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tabSelected="1" workbookViewId="0">
      <selection activeCell="C8" sqref="C8"/>
    </sheetView>
  </sheetViews>
  <sheetFormatPr defaultColWidth="12.21875" defaultRowHeight="19.8" customHeight="1" x14ac:dyDescent="0.3"/>
  <cols>
    <col min="1" max="1" width="20" bestFit="1" customWidth="1"/>
    <col min="2" max="2" width="16.33203125" bestFit="1" customWidth="1"/>
    <col min="3" max="3" width="21.44140625" bestFit="1" customWidth="1"/>
    <col min="4" max="4" width="21.5546875" bestFit="1" customWidth="1"/>
    <col min="5" max="5" width="17.33203125" bestFit="1" customWidth="1"/>
    <col min="6" max="6" width="18.21875" bestFit="1" customWidth="1"/>
  </cols>
  <sheetData>
    <row r="1" spans="1:6" ht="19.8" customHeight="1" x14ac:dyDescent="0.3">
      <c r="A1" s="35" t="s">
        <v>51</v>
      </c>
      <c r="B1" s="36" t="s">
        <v>52</v>
      </c>
      <c r="C1" s="36" t="s">
        <v>53</v>
      </c>
      <c r="D1" s="36" t="s">
        <v>54</v>
      </c>
      <c r="E1" s="36" t="s">
        <v>55</v>
      </c>
      <c r="F1" s="37" t="s">
        <v>56</v>
      </c>
    </row>
    <row r="2" spans="1:6" ht="19.8" customHeight="1" thickBot="1" x14ac:dyDescent="0.35">
      <c r="A2" s="32">
        <v>0</v>
      </c>
      <c r="B2" s="33">
        <v>0</v>
      </c>
      <c r="C2" s="33">
        <v>0</v>
      </c>
      <c r="D2" s="33" t="s">
        <v>57</v>
      </c>
      <c r="E2" s="33" t="s">
        <v>57</v>
      </c>
      <c r="F2" s="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day_month</vt:lpstr>
      <vt:lpstr>1st_October</vt:lpstr>
      <vt:lpstr>3rd_October</vt:lpstr>
      <vt:lpstr>4th_October</vt:lpstr>
      <vt:lpstr>14th_October</vt:lpstr>
      <vt:lpstr>15th_October</vt:lpstr>
      <vt:lpstr>16th_October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 Bhalekar</dc:creator>
  <cp:lastModifiedBy>Chandrakant Bhalekar</cp:lastModifiedBy>
  <dcterms:created xsi:type="dcterms:W3CDTF">2024-10-01T04:48:28Z</dcterms:created>
  <dcterms:modified xsi:type="dcterms:W3CDTF">2024-10-16T17:10:10Z</dcterms:modified>
</cp:coreProperties>
</file>