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9D41F2D7-1286-4891-BE86-60651311E99F}" xr6:coauthVersionLast="47" xr6:coauthVersionMax="47" xr10:uidLastSave="{00000000-0000-0000-0000-000000000000}"/>
  <bookViews>
    <workbookView xWindow="-108" yWindow="-108" windowWidth="23256" windowHeight="12456" firstSheet="16" activeTab="20" xr2:uid="{00000000-000D-0000-FFFF-FFFF00000000}"/>
  </bookViews>
  <sheets>
    <sheet name="day_month" sheetId="1" r:id="rId1"/>
    <sheet name="2nd_September" sheetId="2" r:id="rId2"/>
    <sheet name="3rd_September" sheetId="3" r:id="rId3"/>
    <sheet name="4th_September" sheetId="4" r:id="rId4"/>
    <sheet name="5th_September" sheetId="5" r:id="rId5"/>
    <sheet name="6th_September" sheetId="6" r:id="rId6"/>
    <sheet name="9th_September" sheetId="7" r:id="rId7"/>
    <sheet name="10th_September" sheetId="8" r:id="rId8"/>
    <sheet name="11th_September" sheetId="9" r:id="rId9"/>
    <sheet name="12th_September" sheetId="10" r:id="rId10"/>
    <sheet name="13th_September" sheetId="11" r:id="rId11"/>
    <sheet name="16th_September" sheetId="12" r:id="rId12"/>
    <sheet name="18th_September" sheetId="13" r:id="rId13"/>
    <sheet name="20th_September" sheetId="14" r:id="rId14"/>
    <sheet name="21st_September" sheetId="15" r:id="rId15"/>
    <sheet name="23rd_September" sheetId="16" r:id="rId16"/>
    <sheet name="24th_September" sheetId="17" r:id="rId17"/>
    <sheet name="25th_September" sheetId="18" r:id="rId18"/>
    <sheet name="26th_September" sheetId="19" r:id="rId19"/>
    <sheet name="27th_September" sheetId="20" r:id="rId20"/>
    <sheet name="30th_September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1" l="1"/>
  <c r="A21" i="21"/>
  <c r="E20" i="21"/>
  <c r="A20" i="21"/>
  <c r="E19" i="21"/>
  <c r="A19" i="21"/>
  <c r="E18" i="21"/>
  <c r="A18" i="21"/>
  <c r="E17" i="21"/>
  <c r="A17" i="21"/>
  <c r="E16" i="21"/>
  <c r="A16" i="21"/>
  <c r="E15" i="21"/>
  <c r="A15" i="21"/>
  <c r="E14" i="21"/>
  <c r="A14" i="21"/>
  <c r="E13" i="21"/>
  <c r="A13" i="21"/>
  <c r="E12" i="21"/>
  <c r="A12" i="21"/>
  <c r="E11" i="21"/>
  <c r="A11" i="21"/>
  <c r="E10" i="21"/>
  <c r="A10" i="21"/>
  <c r="E9" i="21"/>
  <c r="A9" i="21"/>
  <c r="E8" i="21"/>
  <c r="A8" i="21"/>
  <c r="E7" i="21"/>
  <c r="A7" i="21"/>
  <c r="E6" i="21"/>
  <c r="A6" i="21"/>
  <c r="E5" i="21"/>
  <c r="A5" i="21"/>
  <c r="E4" i="21"/>
  <c r="A4" i="21"/>
  <c r="E3" i="21"/>
  <c r="A3" i="21"/>
  <c r="E2" i="21"/>
  <c r="A2" i="21"/>
  <c r="E21" i="20"/>
  <c r="A21" i="20"/>
  <c r="E20" i="20"/>
  <c r="A20" i="20"/>
  <c r="E19" i="20"/>
  <c r="A19" i="20"/>
  <c r="E18" i="20"/>
  <c r="A18" i="20"/>
  <c r="E17" i="20"/>
  <c r="A17" i="20"/>
  <c r="E16" i="20"/>
  <c r="A16" i="20"/>
  <c r="E15" i="20"/>
  <c r="A15" i="20"/>
  <c r="E14" i="20"/>
  <c r="A14" i="20"/>
  <c r="E13" i="20"/>
  <c r="A13" i="20"/>
  <c r="E12" i="20"/>
  <c r="A12" i="20"/>
  <c r="E11" i="20"/>
  <c r="A11" i="20"/>
  <c r="E10" i="20"/>
  <c r="A10" i="20"/>
  <c r="E9" i="20"/>
  <c r="A9" i="20"/>
  <c r="E8" i="20"/>
  <c r="A8" i="20"/>
  <c r="E7" i="20"/>
  <c r="A7" i="20"/>
  <c r="E6" i="20"/>
  <c r="A6" i="20"/>
  <c r="E5" i="20"/>
  <c r="A5" i="20"/>
  <c r="E4" i="20"/>
  <c r="A4" i="20"/>
  <c r="E3" i="20"/>
  <c r="E22" i="20" s="1"/>
  <c r="A3" i="20"/>
  <c r="E2" i="20"/>
  <c r="A2" i="20"/>
  <c r="E22" i="19"/>
  <c r="E21" i="19"/>
  <c r="A21" i="19"/>
  <c r="E20" i="19"/>
  <c r="A20" i="19"/>
  <c r="E19" i="19"/>
  <c r="A19" i="19"/>
  <c r="E18" i="19"/>
  <c r="A18" i="19"/>
  <c r="E17" i="19"/>
  <c r="A17" i="19"/>
  <c r="E16" i="19"/>
  <c r="A16" i="19"/>
  <c r="E15" i="19"/>
  <c r="A15" i="19"/>
  <c r="E14" i="19"/>
  <c r="A14" i="19"/>
  <c r="E13" i="19"/>
  <c r="A13" i="19"/>
  <c r="E12" i="19"/>
  <c r="A12" i="19"/>
  <c r="E11" i="19"/>
  <c r="A11" i="19"/>
  <c r="E10" i="19"/>
  <c r="A10" i="19"/>
  <c r="E9" i="19"/>
  <c r="A9" i="19"/>
  <c r="E8" i="19"/>
  <c r="A8" i="19"/>
  <c r="E7" i="19"/>
  <c r="A7" i="19"/>
  <c r="E6" i="19"/>
  <c r="A6" i="19"/>
  <c r="E5" i="19"/>
  <c r="A5" i="19"/>
  <c r="E4" i="19"/>
  <c r="A4" i="19"/>
  <c r="E3" i="19"/>
  <c r="A3" i="19"/>
  <c r="E2" i="19"/>
  <c r="A2" i="19"/>
  <c r="E22" i="18"/>
  <c r="E21" i="18"/>
  <c r="A21" i="18"/>
  <c r="E20" i="18"/>
  <c r="A20" i="18"/>
  <c r="E19" i="18"/>
  <c r="A19" i="18"/>
  <c r="E18" i="18"/>
  <c r="A18" i="18"/>
  <c r="E17" i="18"/>
  <c r="A17" i="18"/>
  <c r="E16" i="18"/>
  <c r="A16" i="18"/>
  <c r="E15" i="18"/>
  <c r="A15" i="18"/>
  <c r="E14" i="18"/>
  <c r="A14" i="18"/>
  <c r="E13" i="18"/>
  <c r="A13" i="18"/>
  <c r="E12" i="18"/>
  <c r="A12" i="18"/>
  <c r="E11" i="18"/>
  <c r="A11" i="18"/>
  <c r="E10" i="18"/>
  <c r="A10" i="18"/>
  <c r="E9" i="18"/>
  <c r="A9" i="18"/>
  <c r="E8" i="18"/>
  <c r="A8" i="18"/>
  <c r="E7" i="18"/>
  <c r="A7" i="18"/>
  <c r="E6" i="18"/>
  <c r="A6" i="18"/>
  <c r="E5" i="18"/>
  <c r="A5" i="18"/>
  <c r="E4" i="18"/>
  <c r="A4" i="18"/>
  <c r="E3" i="18"/>
  <c r="A3" i="18"/>
  <c r="E2" i="18"/>
  <c r="A2" i="18"/>
  <c r="E22" i="17"/>
  <c r="E21" i="17"/>
  <c r="A21" i="17"/>
  <c r="E20" i="17"/>
  <c r="A20" i="17"/>
  <c r="E19" i="17"/>
  <c r="A19" i="17"/>
  <c r="E18" i="17"/>
  <c r="A18" i="17"/>
  <c r="E17" i="17"/>
  <c r="A17" i="17"/>
  <c r="E16" i="17"/>
  <c r="A16" i="17"/>
  <c r="A15" i="17"/>
  <c r="E14" i="17"/>
  <c r="A14" i="17"/>
  <c r="E13" i="17"/>
  <c r="A13" i="17"/>
  <c r="E12" i="17"/>
  <c r="A12" i="17"/>
  <c r="E11" i="17"/>
  <c r="A11" i="17"/>
  <c r="E10" i="17"/>
  <c r="A10" i="17"/>
  <c r="E9" i="17"/>
  <c r="A9" i="17"/>
  <c r="E8" i="17"/>
  <c r="A8" i="17"/>
  <c r="E7" i="17"/>
  <c r="A7" i="17"/>
  <c r="E6" i="17"/>
  <c r="A6" i="17"/>
  <c r="E5" i="17"/>
  <c r="A5" i="17"/>
  <c r="E4" i="17"/>
  <c r="A4" i="17"/>
  <c r="E3" i="17"/>
  <c r="A3" i="17"/>
  <c r="E2" i="17"/>
  <c r="A2" i="17"/>
  <c r="E32" i="16"/>
  <c r="E31" i="16"/>
  <c r="A31" i="16"/>
  <c r="E30" i="16"/>
  <c r="A30" i="16"/>
  <c r="E29" i="16"/>
  <c r="A29" i="16"/>
  <c r="E28" i="16"/>
  <c r="A28" i="16"/>
  <c r="E27" i="16"/>
  <c r="A27" i="16"/>
  <c r="E26" i="16"/>
  <c r="A26" i="16"/>
  <c r="E25" i="16"/>
  <c r="A25" i="16"/>
  <c r="E24" i="16"/>
  <c r="A24" i="16"/>
  <c r="E23" i="16"/>
  <c r="A23" i="16"/>
  <c r="E22" i="16"/>
  <c r="A22" i="16"/>
  <c r="E21" i="16"/>
  <c r="A21" i="16"/>
  <c r="E20" i="16"/>
  <c r="A20" i="16"/>
  <c r="E19" i="16"/>
  <c r="A19" i="16"/>
  <c r="E18" i="16"/>
  <c r="A18" i="16"/>
  <c r="E17" i="16"/>
  <c r="A17" i="16"/>
  <c r="E16" i="16"/>
  <c r="A16" i="16"/>
  <c r="E15" i="16"/>
  <c r="A15" i="16"/>
  <c r="E14" i="16"/>
  <c r="A14" i="16"/>
  <c r="E13" i="16"/>
  <c r="A13" i="16"/>
  <c r="E12" i="16"/>
  <c r="A12" i="16"/>
  <c r="E11" i="16"/>
  <c r="A11" i="16"/>
  <c r="E10" i="16"/>
  <c r="A10" i="16"/>
  <c r="E9" i="16"/>
  <c r="A9" i="16"/>
  <c r="E8" i="16"/>
  <c r="A8" i="16"/>
  <c r="E7" i="16"/>
  <c r="A7" i="16"/>
  <c r="E6" i="16"/>
  <c r="A6" i="16"/>
  <c r="E5" i="16"/>
  <c r="A5" i="16"/>
  <c r="E4" i="16"/>
  <c r="A4" i="16"/>
  <c r="E3" i="16"/>
  <c r="A3" i="16"/>
  <c r="E2" i="16"/>
  <c r="A2" i="16"/>
  <c r="E22" i="15"/>
  <c r="E21" i="15"/>
  <c r="A21" i="15"/>
  <c r="E20" i="15"/>
  <c r="A20" i="15"/>
  <c r="E19" i="15"/>
  <c r="A19" i="15"/>
  <c r="E18" i="15"/>
  <c r="A18" i="15"/>
  <c r="E17" i="15"/>
  <c r="A17" i="15"/>
  <c r="E16" i="15"/>
  <c r="A16" i="15"/>
  <c r="E15" i="15"/>
  <c r="A15" i="15"/>
  <c r="E14" i="15"/>
  <c r="A14" i="15"/>
  <c r="E13" i="15"/>
  <c r="A13" i="15"/>
  <c r="E12" i="15"/>
  <c r="A12" i="15"/>
  <c r="E11" i="15"/>
  <c r="A11" i="15"/>
  <c r="E10" i="15"/>
  <c r="A10" i="15"/>
  <c r="E9" i="15"/>
  <c r="A9" i="15"/>
  <c r="E8" i="15"/>
  <c r="A8" i="15"/>
  <c r="E7" i="15"/>
  <c r="A7" i="15"/>
  <c r="E6" i="15"/>
  <c r="A6" i="15"/>
  <c r="E5" i="15"/>
  <c r="A5" i="15"/>
  <c r="E4" i="15"/>
  <c r="A4" i="15"/>
  <c r="E3" i="15"/>
  <c r="A3" i="15"/>
  <c r="E2" i="15"/>
  <c r="A2" i="15"/>
  <c r="E29" i="14"/>
  <c r="E28" i="14"/>
  <c r="A28" i="14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A20" i="14"/>
  <c r="A19" i="14"/>
  <c r="A18" i="14"/>
  <c r="A17" i="14"/>
  <c r="A16" i="14"/>
  <c r="A15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E22" i="13"/>
  <c r="E21" i="13"/>
  <c r="A21" i="13"/>
  <c r="E20" i="13"/>
  <c r="A20" i="13"/>
  <c r="E19" i="13"/>
  <c r="A19" i="13"/>
  <c r="E18" i="13"/>
  <c r="A18" i="13"/>
  <c r="E17" i="13"/>
  <c r="A17" i="13"/>
  <c r="E16" i="13"/>
  <c r="A16" i="13"/>
  <c r="E15" i="13"/>
  <c r="A15" i="13"/>
  <c r="E14" i="13"/>
  <c r="A14" i="13"/>
  <c r="E13" i="13"/>
  <c r="A13" i="13"/>
  <c r="E12" i="13"/>
  <c r="A12" i="13"/>
  <c r="E11" i="13"/>
  <c r="A11" i="13"/>
  <c r="E10" i="13"/>
  <c r="A10" i="13"/>
  <c r="E9" i="13"/>
  <c r="A9" i="13"/>
  <c r="E8" i="13"/>
  <c r="A8" i="13"/>
  <c r="E7" i="13"/>
  <c r="A7" i="13"/>
  <c r="E6" i="13"/>
  <c r="A6" i="13"/>
  <c r="E5" i="13"/>
  <c r="A5" i="13"/>
  <c r="E4" i="13"/>
  <c r="A4" i="13"/>
  <c r="E3" i="13"/>
  <c r="A3" i="13"/>
  <c r="E2" i="13"/>
  <c r="A2" i="13"/>
  <c r="E22" i="12"/>
  <c r="E21" i="12"/>
  <c r="A21" i="12"/>
  <c r="E20" i="12"/>
  <c r="A20" i="12"/>
  <c r="E19" i="12"/>
  <c r="A19" i="12"/>
  <c r="E18" i="12"/>
  <c r="A18" i="12"/>
  <c r="E17" i="12"/>
  <c r="A17" i="12"/>
  <c r="E16" i="12"/>
  <c r="A16" i="12"/>
  <c r="E15" i="12"/>
  <c r="A15" i="12"/>
  <c r="E14" i="12"/>
  <c r="A14" i="12"/>
  <c r="E13" i="12"/>
  <c r="A13" i="12"/>
  <c r="E12" i="12"/>
  <c r="A12" i="12"/>
  <c r="E11" i="12"/>
  <c r="A11" i="12"/>
  <c r="E10" i="12"/>
  <c r="A10" i="12"/>
  <c r="E9" i="12"/>
  <c r="A9" i="12"/>
  <c r="E8" i="12"/>
  <c r="A8" i="12"/>
  <c r="E7" i="12"/>
  <c r="A7" i="12"/>
  <c r="E6" i="12"/>
  <c r="A6" i="12"/>
  <c r="E5" i="12"/>
  <c r="A5" i="12"/>
  <c r="E4" i="12"/>
  <c r="A4" i="12"/>
  <c r="E3" i="12"/>
  <c r="A3" i="12"/>
  <c r="E2" i="12"/>
  <c r="A2" i="12"/>
  <c r="E22" i="11"/>
  <c r="E21" i="11"/>
  <c r="A21" i="11"/>
  <c r="E20" i="11"/>
  <c r="A20" i="11"/>
  <c r="E19" i="11"/>
  <c r="A19" i="11"/>
  <c r="E18" i="11"/>
  <c r="A18" i="11"/>
  <c r="E17" i="11"/>
  <c r="A17" i="11"/>
  <c r="E16" i="11"/>
  <c r="A16" i="11"/>
  <c r="E15" i="11"/>
  <c r="A15" i="11"/>
  <c r="E14" i="11"/>
  <c r="A14" i="11"/>
  <c r="E13" i="11"/>
  <c r="A13" i="11"/>
  <c r="E12" i="11"/>
  <c r="A12" i="11"/>
  <c r="E11" i="11"/>
  <c r="A11" i="11"/>
  <c r="E10" i="11"/>
  <c r="A10" i="11"/>
  <c r="E9" i="11"/>
  <c r="A9" i="11"/>
  <c r="E8" i="11"/>
  <c r="A8" i="11"/>
  <c r="E7" i="11"/>
  <c r="A7" i="11"/>
  <c r="E6" i="11"/>
  <c r="A6" i="11"/>
  <c r="E5" i="11"/>
  <c r="A5" i="11"/>
  <c r="E4" i="11"/>
  <c r="A4" i="11"/>
  <c r="E3" i="11"/>
  <c r="A3" i="11"/>
  <c r="E2" i="11"/>
  <c r="A2" i="11"/>
  <c r="E22" i="10"/>
  <c r="E21" i="10"/>
  <c r="A21" i="10"/>
  <c r="E20" i="10"/>
  <c r="A20" i="10"/>
  <c r="E19" i="10"/>
  <c r="A19" i="10"/>
  <c r="E18" i="10"/>
  <c r="A18" i="10"/>
  <c r="E17" i="10"/>
  <c r="A17" i="10"/>
  <c r="E16" i="10"/>
  <c r="A16" i="10"/>
  <c r="E15" i="10"/>
  <c r="A15" i="10"/>
  <c r="E14" i="10"/>
  <c r="A14" i="10"/>
  <c r="E13" i="10"/>
  <c r="A13" i="10"/>
  <c r="E12" i="10"/>
  <c r="A12" i="10"/>
  <c r="E11" i="10"/>
  <c r="A11" i="10"/>
  <c r="E10" i="10"/>
  <c r="A10" i="10"/>
  <c r="E9" i="10"/>
  <c r="A9" i="10"/>
  <c r="E8" i="10"/>
  <c r="A8" i="10"/>
  <c r="E7" i="10"/>
  <c r="A7" i="10"/>
  <c r="E6" i="10"/>
  <c r="A6" i="10"/>
  <c r="E5" i="10"/>
  <c r="A5" i="10"/>
  <c r="E4" i="10"/>
  <c r="A4" i="10"/>
  <c r="E3" i="10"/>
  <c r="A3" i="10"/>
  <c r="E2" i="10"/>
  <c r="A2" i="10"/>
  <c r="E22" i="9"/>
  <c r="E21" i="9"/>
  <c r="A21" i="9"/>
  <c r="E20" i="9"/>
  <c r="A20" i="9"/>
  <c r="E19" i="9"/>
  <c r="A19" i="9"/>
  <c r="E18" i="9"/>
  <c r="A18" i="9"/>
  <c r="E17" i="9"/>
  <c r="A17" i="9"/>
  <c r="E16" i="9"/>
  <c r="A16" i="9"/>
  <c r="E15" i="9"/>
  <c r="A15" i="9"/>
  <c r="E14" i="9"/>
  <c r="A14" i="9"/>
  <c r="E13" i="9"/>
  <c r="A13" i="9"/>
  <c r="E12" i="9"/>
  <c r="A12" i="9"/>
  <c r="E11" i="9"/>
  <c r="A11" i="9"/>
  <c r="E10" i="9"/>
  <c r="A10" i="9"/>
  <c r="E9" i="9"/>
  <c r="A9" i="9"/>
  <c r="E8" i="9"/>
  <c r="A8" i="9"/>
  <c r="E7" i="9"/>
  <c r="A7" i="9"/>
  <c r="E6" i="9"/>
  <c r="A6" i="9"/>
  <c r="E5" i="9"/>
  <c r="A5" i="9"/>
  <c r="E4" i="9"/>
  <c r="A4" i="9"/>
  <c r="E3" i="9"/>
  <c r="A3" i="9"/>
  <c r="E2" i="9"/>
  <c r="A2" i="9"/>
  <c r="E22" i="8"/>
  <c r="E21" i="8"/>
  <c r="A21" i="8"/>
  <c r="E20" i="8"/>
  <c r="A20" i="8"/>
  <c r="E19" i="8"/>
  <c r="A19" i="8"/>
  <c r="E18" i="8"/>
  <c r="A18" i="8"/>
  <c r="E17" i="8"/>
  <c r="A17" i="8"/>
  <c r="E16" i="8"/>
  <c r="A16" i="8"/>
  <c r="E15" i="8"/>
  <c r="A15" i="8"/>
  <c r="E14" i="8"/>
  <c r="A14" i="8"/>
  <c r="E13" i="8"/>
  <c r="A13" i="8"/>
  <c r="E12" i="8"/>
  <c r="A12" i="8"/>
  <c r="E11" i="8"/>
  <c r="A11" i="8"/>
  <c r="E10" i="8"/>
  <c r="A10" i="8"/>
  <c r="E9" i="8"/>
  <c r="A9" i="8"/>
  <c r="E8" i="8"/>
  <c r="A8" i="8"/>
  <c r="E7" i="8"/>
  <c r="A7" i="8"/>
  <c r="E6" i="8"/>
  <c r="A6" i="8"/>
  <c r="E5" i="8"/>
  <c r="A5" i="8"/>
  <c r="E4" i="8"/>
  <c r="A4" i="8"/>
  <c r="E3" i="8"/>
  <c r="A3" i="8"/>
  <c r="E2" i="8"/>
  <c r="A2" i="8"/>
  <c r="E22" i="7"/>
  <c r="E21" i="7"/>
  <c r="A21" i="7"/>
  <c r="E20" i="7"/>
  <c r="A20" i="7"/>
  <c r="E19" i="7"/>
  <c r="A19" i="7"/>
  <c r="E18" i="7"/>
  <c r="A18" i="7"/>
  <c r="E17" i="7"/>
  <c r="A17" i="7"/>
  <c r="E16" i="7"/>
  <c r="A16" i="7"/>
  <c r="E15" i="7"/>
  <c r="A15" i="7"/>
  <c r="E14" i="7"/>
  <c r="A14" i="7"/>
  <c r="E13" i="7"/>
  <c r="A13" i="7"/>
  <c r="E12" i="7"/>
  <c r="A12" i="7"/>
  <c r="E11" i="7"/>
  <c r="A11" i="7"/>
  <c r="E10" i="7"/>
  <c r="A10" i="7"/>
  <c r="E9" i="7"/>
  <c r="A9" i="7"/>
  <c r="E8" i="7"/>
  <c r="A8" i="7"/>
  <c r="E7" i="7"/>
  <c r="A7" i="7"/>
  <c r="E6" i="7"/>
  <c r="A6" i="7"/>
  <c r="E5" i="7"/>
  <c r="A5" i="7"/>
  <c r="E4" i="7"/>
  <c r="A4" i="7"/>
  <c r="E3" i="7"/>
  <c r="A3" i="7"/>
  <c r="E2" i="7"/>
  <c r="A2" i="7"/>
  <c r="E22" i="6"/>
  <c r="E21" i="6"/>
  <c r="A21" i="6"/>
  <c r="E20" i="6"/>
  <c r="A20" i="6"/>
  <c r="E19" i="6"/>
  <c r="A19" i="6"/>
  <c r="E18" i="6"/>
  <c r="A18" i="6"/>
  <c r="E17" i="6"/>
  <c r="A17" i="6"/>
  <c r="E16" i="6"/>
  <c r="A16" i="6"/>
  <c r="E15" i="6"/>
  <c r="A15" i="6"/>
  <c r="E14" i="6"/>
  <c r="A14" i="6"/>
  <c r="E13" i="6"/>
  <c r="A13" i="6"/>
  <c r="E12" i="6"/>
  <c r="A12" i="6"/>
  <c r="E11" i="6"/>
  <c r="A11" i="6"/>
  <c r="E10" i="6"/>
  <c r="A10" i="6"/>
  <c r="E9" i="6"/>
  <c r="A9" i="6"/>
  <c r="E8" i="6"/>
  <c r="A8" i="6"/>
  <c r="E7" i="6"/>
  <c r="A7" i="6"/>
  <c r="E6" i="6"/>
  <c r="A6" i="6"/>
  <c r="E5" i="6"/>
  <c r="A5" i="6"/>
  <c r="E4" i="6"/>
  <c r="A4" i="6"/>
  <c r="E3" i="6"/>
  <c r="A3" i="6"/>
  <c r="E2" i="6"/>
  <c r="A2" i="6"/>
  <c r="E22" i="5"/>
  <c r="E21" i="5"/>
  <c r="A21" i="5"/>
  <c r="E20" i="5"/>
  <c r="A20" i="5"/>
  <c r="E19" i="5"/>
  <c r="A19" i="5"/>
  <c r="E18" i="5"/>
  <c r="A18" i="5"/>
  <c r="E17" i="5"/>
  <c r="A17" i="5"/>
  <c r="E16" i="5"/>
  <c r="A16" i="5"/>
  <c r="E15" i="5"/>
  <c r="A15" i="5"/>
  <c r="E14" i="5"/>
  <c r="A14" i="5"/>
  <c r="E13" i="5"/>
  <c r="A13" i="5"/>
  <c r="E12" i="5"/>
  <c r="A12" i="5"/>
  <c r="E11" i="5"/>
  <c r="A11" i="5"/>
  <c r="E10" i="5"/>
  <c r="A10" i="5"/>
  <c r="E9" i="5"/>
  <c r="A9" i="5"/>
  <c r="E8" i="5"/>
  <c r="A8" i="5"/>
  <c r="E7" i="5"/>
  <c r="A7" i="5"/>
  <c r="E6" i="5"/>
  <c r="A6" i="5"/>
  <c r="E5" i="5"/>
  <c r="A5" i="5"/>
  <c r="E4" i="5"/>
  <c r="A4" i="5"/>
  <c r="E3" i="5"/>
  <c r="A3" i="5"/>
  <c r="E2" i="5"/>
  <c r="A2" i="5"/>
  <c r="E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E2" i="3"/>
  <c r="A2" i="3"/>
  <c r="E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  <c r="E22" i="21" l="1"/>
</calcChain>
</file>

<file path=xl/sharedStrings.xml><?xml version="1.0" encoding="utf-8"?>
<sst xmlns="http://schemas.openxmlformats.org/spreadsheetml/2006/main" count="515" uniqueCount="162">
  <si>
    <t xml:space="preserve">Sr.No. </t>
  </si>
  <si>
    <t>Activity</t>
  </si>
  <si>
    <t>Start Time</t>
  </si>
  <si>
    <t>End Time</t>
  </si>
  <si>
    <t>Total Time</t>
  </si>
  <si>
    <t xml:space="preserve">Status </t>
  </si>
  <si>
    <t>Total</t>
  </si>
  <si>
    <t>Published the overnight execution reports of Bench 09.</t>
  </si>
  <si>
    <t>Completed</t>
  </si>
  <si>
    <t>Overnight Execution Analysis of Bench 09.</t>
  </si>
  <si>
    <t>Closed Review Instance for "KPIT_TC_DRT_KEY_001" on Unipro</t>
  </si>
  <si>
    <t>Created and executed the TS "KPIT_TC_DRT_AVG_223" on Bench 09</t>
  </si>
  <si>
    <t>Calibration of Bench 09 and Uploaded the Snips and Videos on Git</t>
  </si>
  <si>
    <t>Lunch</t>
  </si>
  <si>
    <t>Checked the Audio Comparision (Verify_Audio_By_EX) by changing impedance convertor gain</t>
  </si>
  <si>
    <t>Attended KT Session Meeting</t>
  </si>
  <si>
    <t>Bday Cake Cutting</t>
  </si>
  <si>
    <t>Performed Bench 09 Sanity</t>
  </si>
  <si>
    <t>Triggered Bench 09 Overnight Execution</t>
  </si>
  <si>
    <t>Taken New GIT Clone on Bench 09</t>
  </si>
  <si>
    <t>Changed the Tips of Stylus with the help of Mohan San</t>
  </si>
  <si>
    <t>Fixed the Verify_Audio_Ex on Bench 09, by adjusting Gain of Impedance Convertor on Bench 09</t>
  </si>
  <si>
    <t>2 hrs</t>
  </si>
  <si>
    <t>Created and Executed "KPIT_TC_DRT_CAT_004"</t>
  </si>
  <si>
    <t>Rework Completed
- KPIT_TC_DRT_KEY_002
- KPIT_TC_DRT_KEY_022</t>
  </si>
  <si>
    <t xml:space="preserve">Replaced and removed Duplicate Precondtion to connect USB </t>
  </si>
  <si>
    <t>Replaced and removed Duplicate Post condition to disconnect USB</t>
  </si>
  <si>
    <t>Installed Kite Build on 200.9 Bench 09</t>
  </si>
  <si>
    <t>Git pull on Bench 09</t>
  </si>
  <si>
    <t xml:space="preserve">Attended DSR Meeting </t>
  </si>
  <si>
    <t>System Maintenance Activity of PW-241(Bench 09)</t>
  </si>
  <si>
    <t xml:space="preserve">Prepared Skalaton "KPIT_TC_DRT_CLK_1203" </t>
  </si>
  <si>
    <t>KT Session</t>
  </si>
  <si>
    <t>Taken Git Pull on Bench 09</t>
  </si>
  <si>
    <t>Performed Sanity on Bench 09</t>
  </si>
  <si>
    <t xml:space="preserve">Triggered Overnight Execution on Bench 09 </t>
  </si>
  <si>
    <t>Updated config file for Bench 09.</t>
  </si>
  <si>
    <t>Checked the Bench Systems shared Access for Bench 09.</t>
  </si>
  <si>
    <t>Calibation Activity of Bench 09.</t>
  </si>
  <si>
    <t>Checked for the files that were told to delete by Amit san on the sytem of Bench 09.</t>
  </si>
  <si>
    <t>Falshed Base Build on Bench 09</t>
  </si>
  <si>
    <t>Connected Bench 09 to Jenkins pipeline</t>
  </si>
  <si>
    <t>DSR Meeting</t>
  </si>
  <si>
    <t>Flashed OBU A14 Build on Bench 09</t>
  </si>
  <si>
    <t>Taken New Git Clone for New Ddev Cycle on Bench 09</t>
  </si>
  <si>
    <t>Added Testpacks in new Cycle Ddev  Cycle for Bench 09</t>
  </si>
  <si>
    <t>Performed Basic Sanity on Bench 09</t>
  </si>
  <si>
    <t>Triggered and Monitored Daytime execution on Bench 09</t>
  </si>
  <si>
    <t>Analysis of Daytime execution of Bench 09</t>
  </si>
  <si>
    <t>Checked the USB Device Check Python File with mentioned Scenarios</t>
  </si>
  <si>
    <t>Checked the IS_Audio _Playing Command on Bench 09 and its working</t>
  </si>
  <si>
    <t>Re-Executed the Failed Test Scripts in Daytime</t>
  </si>
  <si>
    <t>Changed the Config file for Daytime Execution</t>
  </si>
  <si>
    <t>Attended the KT Session</t>
  </si>
  <si>
    <t>Flashed A14 Base Build on Bench 09 and Bench 08</t>
  </si>
  <si>
    <t>Edited the config files for Overnight Execution</t>
  </si>
  <si>
    <t>Connected Bench 09 to Jenkins Pipeline</t>
  </si>
  <si>
    <t>Auto Flashing Analysis</t>
  </si>
  <si>
    <t>Rework
- "KPIT_TC_DRT_KEY_021"</t>
  </si>
  <si>
    <t>Helped Vtthal and Yukta in manual testing of GTC Related Test Scripts</t>
  </si>
  <si>
    <t>Published the overnight execution reports of Bench 06.</t>
  </si>
  <si>
    <t>Overnight Execution Analysis of Bench 06.</t>
  </si>
  <si>
    <t>Modified and Executed Transformed Test Scripts of Bench 09.</t>
  </si>
  <si>
    <t>Updated the Modified Test Scripts Reports on KAP for Bench 09.</t>
  </si>
  <si>
    <t>Fixed and Executed Overnight Execution Failure of Bench 01 and Bench 03 on Bench 03.</t>
  </si>
  <si>
    <t>Modified and Executed Transformed Test Scripts of Bench 01 and Bench 03 along with Vitthal.</t>
  </si>
  <si>
    <t>Taken Git Pull on Bench 09.</t>
  </si>
  <si>
    <t>Taken Git Pull on Bench 06.</t>
  </si>
  <si>
    <t>Restarted the system and tuner and performed Sanity on Bench 06.</t>
  </si>
  <si>
    <t>Restarted the system and performed Sanity on Bench 09.</t>
  </si>
  <si>
    <t>Connected Bench 06 to Jenkins Pipeline.</t>
  </si>
  <si>
    <t>Connected Bench 09 to Jenkins Pipeline.</t>
  </si>
  <si>
    <t>Published the Overnight Execution Reports of Bench 09.</t>
  </si>
  <si>
    <t>Updated the Auto Flashing Status  Sheet.</t>
  </si>
  <si>
    <t>Attended the DSR Meeting</t>
  </si>
  <si>
    <t>Performed Calibration of Bench 09.</t>
  </si>
  <si>
    <t>Helped Yukta in HLP precondition modification.</t>
  </si>
  <si>
    <t>Modified and Executed Transformed Test Scripts of Bench 01 and Bench 03.</t>
  </si>
  <si>
    <t>Raised Review in Unipro for "KPIT_TC_DRT_KEY_022"</t>
  </si>
  <si>
    <t>Execute the CAT TS and Assign for review</t>
  </si>
  <si>
    <t>Make Sanity Test Pack for Bench 09.</t>
  </si>
  <si>
    <t>Closed Review in Unipro for "KPIT_TC_DRT_KEY_022"</t>
  </si>
  <si>
    <t>Taken Git Pull, before performing sanity on on Bench 09.</t>
  </si>
  <si>
    <t>Restarted the system and Performed Sanity on Bench 09.</t>
  </si>
  <si>
    <t>Rework - "KPIT_TC_DRT_KEY_021"</t>
  </si>
  <si>
    <t>-</t>
  </si>
  <si>
    <t>Rework - "KPIT_TC_DRT_CAT_002"</t>
  </si>
  <si>
    <t>Incomplete</t>
  </si>
  <si>
    <t>Raise Review for "KPIT_TC_DRT_AVG_223"</t>
  </si>
  <si>
    <t>Raise Review for "KPIT_TC_DRT_CAT_004"</t>
  </si>
  <si>
    <t>Test Script Creation - "KPIT_TC_DRT_CAT_005"</t>
  </si>
  <si>
    <t>Created VIN Number VIN_1609 with the help of Sahil</t>
  </si>
  <si>
    <t>Break(Breakfast)</t>
  </si>
  <si>
    <t>Check the Created VIN_1609 is working or not</t>
  </si>
  <si>
    <t>Check which Vin Number working (VIN1609, VIN_1609, VIN1999)</t>
  </si>
  <si>
    <t>Checked New VIN8888 on Bench 09</t>
  </si>
  <si>
    <t>Made Changes in The Acuralink Test Pack for VIN8888, Executed the on Bench 09</t>
  </si>
  <si>
    <t>Connected the Pendrive to Harness and checked for USB disconnection Issue
- Connected the Pendrive directly to Harness
- Executed the "KPIT_TC_DRT_KEY_013" in 10 Iterations(All Passed(No Discconnection of USB is Obeserved))</t>
  </si>
  <si>
    <t>In-Progress</t>
  </si>
  <si>
    <t>Attended Meeting DRT Meeting with Vinod San</t>
  </si>
  <si>
    <t>Added Test Script to New Test Cycle "DDEV_Repo_750" for Bench 09.</t>
  </si>
  <si>
    <t>Added New Test Packs to Config file For Bench 09</t>
  </si>
  <si>
    <t>Updated and checked  ROI for the ADB Precondition.
- Updated the ROI for ADB Precondition.
- Executed the whole ADB pack, checked that next scripts are passed.</t>
  </si>
  <si>
    <t>Checked the new VIN Number VIN8888 Message Sequence and FB Modification.
- Executed the All Preconditions for "KPIT_TC_DRT_HLP_058".
- Modified the Test pattern file and executed the pack in 1 iteration.</t>
  </si>
  <si>
    <t>Changed the MUX  and Check the USB disconnection issue on Bench 09.</t>
  </si>
  <si>
    <t>Performed calibration activity on Bench 09.</t>
  </si>
  <si>
    <t>Checked and tested the working Chrome driver for the Bench 09.
- Searched for working chrome driver on web.
- Tested multiple version of chrome driver.
- Got one input form Swapnil and checked that the chrome driver is working.
- Set and checked that chrome driver is given by by Swapnil.</t>
  </si>
  <si>
    <t>Helped Yukta San to Set and check chrome driver on Bench 09, given by by Swapnil.</t>
  </si>
  <si>
    <t>Updated the Kite Issue observed in Tracker Sheet</t>
  </si>
  <si>
    <t>Rework - "KPIT_TC_DRT_CAT_002"
- Added Resource Images in Both Repo's "705" and "750"
- Modified Test Scripts in Both Repo's "705" and "750"
- Modified Test Packs in Both Repo's "705" and "750"
- Executed Scripts in Both Repo's "705" and "750"</t>
  </si>
  <si>
    <t>Rework - "KPIT_TC_DRT_CAT_004"
- Added Resource Images in Both Repo's "705" and "750"
- Modified Test Scripts in Both Repo's "705" and "750"
- Modified Test Packs in Both Repo's "705" and "750"
- Executed Scripts in Both Repo's "705" and "750"</t>
  </si>
  <si>
    <t xml:space="preserve">Modified Config file for the Modified Test pack
- Modified the Test Pack for the Modified Test Pack for Config 2.4.cfg and Config 2.4_705.cfg </t>
  </si>
  <si>
    <t>Updated Reports for "KPIT_TC_DRT_CAT_004"</t>
  </si>
  <si>
    <t>Take Back of KITE File For Installation</t>
  </si>
  <si>
    <t>Restarted the system and  Installed New KITE Build 200.12</t>
  </si>
  <si>
    <t>Rework - "KPIT_TC_DRT_CAT_002"
- remove the blind wait and execute the scripts in 3 Iteration
- Update the latest reports</t>
  </si>
  <si>
    <t>Raised Review for "KPIT_TC_DRT_KEY_021"</t>
  </si>
  <si>
    <t>Performed Sanity on Bench 09.</t>
  </si>
  <si>
    <t>Mail scannig PD (Roham Image)</t>
  </si>
  <si>
    <t xml:space="preserve">Checked Camera Calibration on Bench 09
- Restarted Bench 09 as the KITE is not starting.
- Checked Camera Calibration of Bench 09 for Home Screen and HLC Screen
- Executed the Set VIN Setting TYAW Scripts from both Repo's 
</t>
  </si>
  <si>
    <t>Helped Vaishnavi in Update and Set Chroem Driver</t>
  </si>
  <si>
    <t>Helped Roahn in Update and Set Chroem Driver</t>
  </si>
  <si>
    <t>Helped Vaishnavi to Set VIN Number amd  check the 1 to 1 message is coming or not</t>
  </si>
  <si>
    <t>Flashed Base Build on Bench 09.</t>
  </si>
  <si>
    <t>Complet</t>
  </si>
  <si>
    <t>Modified Config files for 705 Repo on Bench 09.</t>
  </si>
  <si>
    <t>Restarted the system as Kite is not starting on Bench 09.</t>
  </si>
  <si>
    <t>Raise Ticket for KGPT</t>
  </si>
  <si>
    <t>Raise Ticket for Unipro time log not replect</t>
  </si>
  <si>
    <t>Raised TIMS ticket for the Error while Connecting PD to the Bench 09.</t>
  </si>
  <si>
    <t>Installed KITE Build 33.02.24200.11 on Bench 09.
- Taken backup of all required files.
- uninstalled old KITE Build.
- Installed KITE Build 33.02.24200.11.
- Placed all required files at required location.</t>
  </si>
  <si>
    <t>Triggered Execution post installing KITE build 33.02.24200.11.
- Performed Basic Sanity on Bench 09.
- Triggered Execution on Bench 09.</t>
  </si>
  <si>
    <t>Attended KT Session</t>
  </si>
  <si>
    <t>Re-installed KITE Build 33.02.24200.12 on Bench 09.
- Taken backup of all required files.
- Installed KITE Build 33.02.24200.12.
- Placed all required files at required location.</t>
  </si>
  <si>
    <t>Raised Unipro Review for "KPIT_TC_DRT_KEY_021"</t>
  </si>
  <si>
    <t>Changed the MUX  on Bench 09.
- Changed Mux  on Bench 09.
- Tagging of wires an arrangeed the wires on Bench 09.
- Run Sanity on Bench 09, post changing mux and tagging wires.</t>
  </si>
  <si>
    <t xml:space="preserve">Check and try to reproduce the Kite launching issue.
- Check and try to reproduce the Kite launching issue, as per steps told by Ganesh san(Kite), in 10 Iterations.
</t>
  </si>
  <si>
    <t xml:space="preserve">Taken Backup and Installed Kite Build 2000.9
- Taken latest kite backup.
- Uninstalled Kite build 200.12.
- Installed Kite build 200.9.
- Placed the required files from backup taken.
- Imported the kite settings from backup taken and restarted Kite.
- Setted the Camera settings manually.
- Checked the Camera calibration.
</t>
  </si>
  <si>
    <t>Raise Ticket for Unipro time log not replected</t>
  </si>
  <si>
    <t xml:space="preserve"> Kite Build 200.11 Installation
- Take backup of all required files.
- Take screenshot of all required preference page settings.
- Uninstall Kite Build 200.9.
- Install Kite Build 200.11.
- Place all required files from backup.
- Set all required preference page manually.
- Helped Yukta to set robotic arm setting on Bench X.
- Set camera settings manually.
- Taken Git Pull For Both Repo's on Bench 09.
- Configered Resource file location for Both Repo's.</t>
  </si>
  <si>
    <t>Triggered Daytime Execution on Bench 09.
- Performed Basic sanity on Bench 09.
- Triggered Daytime Execution on Bench 09 through config 
- Observed Daytime Execution on Bench 09.</t>
  </si>
  <si>
    <t>Kite Build 200.11 Installation</t>
  </si>
  <si>
    <t>Take backup of all required files</t>
  </si>
  <si>
    <t>Take screenshot of all required preference page settings.</t>
  </si>
  <si>
    <t>Uninstall Kite Build 200.9.</t>
  </si>
  <si>
    <t>Install Kite Build 200.11.</t>
  </si>
  <si>
    <t>Place all required files from backup.</t>
  </si>
  <si>
    <t>Set all required preference page manually.</t>
  </si>
  <si>
    <t>Helped Yukta to set robotic arm setting on Bench X</t>
  </si>
  <si>
    <t>Set camera settings manually.</t>
  </si>
  <si>
    <t>Taken Git Pull For Both Repo's on Bench 09</t>
  </si>
  <si>
    <t>Configered Resource file location for Both Repo's</t>
  </si>
  <si>
    <t>Performed Basic sanity on Bench 09.</t>
  </si>
  <si>
    <t>- Performed Basic sanity on Bench 09.</t>
  </si>
  <si>
    <t xml:space="preserve">- Triggered Daytime Execution on Bench 09 through config </t>
  </si>
  <si>
    <t>- Observed Daytime Execution on Bench 09.</t>
  </si>
  <si>
    <t>Break</t>
  </si>
  <si>
    <t>Attended the DSR Meeting.</t>
  </si>
  <si>
    <t>Performed Calibration on Bench 09.
- Performed Calibration on Bench 09.
- Videos and Snips are Uploaded to Git.</t>
  </si>
  <si>
    <t>Helped Kite Team Member Swapnil for the Kite Launching Issue on Bench 09.</t>
  </si>
  <si>
    <t>Performed Sanity on Bench 06.</t>
  </si>
  <si>
    <t>Created Skelaton for "KPIT_TC_DRT_RGB_009".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</si>
</sst>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 applyAlignment="1">
      <alignment wrapText="1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164" fontId="1" fillId="3" borderId="15" xfId="0" applyNumberFormat="1" applyFont="1" applyFill="1" applyBorder="1" applyAlignment="1">
      <alignment wrapText="1"/>
    </xf>
    <xf numFmtId="164" fontId="1" fillId="3" borderId="4" xfId="0" applyNumberFormat="1" applyFont="1" applyFill="1" applyBorder="1"/>
    <xf numFmtId="0" fontId="0" fillId="3" borderId="2" xfId="0" applyFill="1" applyBorder="1"/>
    <xf numFmtId="0" fontId="0" fillId="0" borderId="0" xfId="0" applyAlignment="1">
      <alignment wrapText="1"/>
    </xf>
    <xf numFmtId="18" fontId="0" fillId="0" borderId="0" xfId="0" applyNumberFormat="1"/>
    <xf numFmtId="0" fontId="0" fillId="0" borderId="0" xfId="0" applyAlignment="1">
      <alignment vertical="center" wrapText="1"/>
    </xf>
    <xf numFmtId="164" fontId="0" fillId="3" borderId="9" xfId="0" applyNumberForma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3" xfId="0" applyFill="1" applyBorder="1" applyAlignment="1">
      <alignment wrapText="1"/>
    </xf>
    <xf numFmtId="164" fontId="0" fillId="3" borderId="18" xfId="0" applyNumberFormat="1" applyFill="1" applyBorder="1"/>
    <xf numFmtId="0" fontId="2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4" fillId="3" borderId="10" xfId="0" applyFont="1" applyFill="1" applyBorder="1" applyAlignment="1">
      <alignment wrapText="1"/>
    </xf>
  </cellXfs>
  <cellStyles count="1"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/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/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/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4"/>
  <sheetViews>
    <sheetView workbookViewId="0">
      <selection activeCell="F15" sqref="F15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7</v>
      </c>
      <c r="C2" s="7">
        <v>0.375</v>
      </c>
      <c r="D2" s="8">
        <v>0.38541666666666669</v>
      </c>
      <c r="E2" s="8">
        <f t="shared" ref="E2:E21" si="1">D2-C2</f>
        <v>1.0416666666666685E-2</v>
      </c>
      <c r="F2" s="9"/>
    </row>
    <row r="3" spans="1:6" x14ac:dyDescent="0.3">
      <c r="A3" s="5">
        <f t="shared" si="0"/>
        <v>2</v>
      </c>
      <c r="B3" s="10" t="s">
        <v>9</v>
      </c>
      <c r="C3" s="11">
        <v>0.38541666666666669</v>
      </c>
      <c r="D3" s="8">
        <v>0.39305555555555549</v>
      </c>
      <c r="E3" s="8">
        <f t="shared" si="1"/>
        <v>7.6388888888888062E-3</v>
      </c>
      <c r="F3" s="9"/>
    </row>
    <row r="4" spans="1:6" x14ac:dyDescent="0.3">
      <c r="A4" s="5">
        <f t="shared" si="0"/>
        <v>3</v>
      </c>
      <c r="B4" s="10" t="s">
        <v>57</v>
      </c>
      <c r="C4" s="11">
        <v>0.39305555555555549</v>
      </c>
      <c r="D4" s="8">
        <v>0.4</v>
      </c>
      <c r="E4" s="8">
        <f t="shared" si="1"/>
        <v>6.9444444444445308E-3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ht="28.8" customHeight="1" x14ac:dyDescent="0.3">
      <c r="A6" s="5">
        <f t="shared" si="0"/>
        <v>5</v>
      </c>
      <c r="B6" s="10" t="s">
        <v>58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59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33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34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 t="s">
        <v>35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2.5000000000000022E-2</v>
      </c>
      <c r="F22" s="19"/>
    </row>
    <row r="34" spans="2:2" x14ac:dyDescent="0.3">
      <c r="B34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"/>
  <sheetViews>
    <sheetView workbookViewId="0">
      <selection activeCell="F11" sqref="F1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7</v>
      </c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 t="s">
        <v>9</v>
      </c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 t="s">
        <v>60</v>
      </c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 t="s">
        <v>61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62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63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ht="28.8" customHeight="1" x14ac:dyDescent="0.3">
      <c r="A11" s="5">
        <f t="shared" si="0"/>
        <v>10</v>
      </c>
      <c r="B11" s="10" t="s">
        <v>64</v>
      </c>
      <c r="C11" s="11"/>
      <c r="D11" s="12"/>
      <c r="E11" s="8">
        <f t="shared" si="1"/>
        <v>0</v>
      </c>
      <c r="F11" s="9"/>
    </row>
    <row r="12" spans="1:6" ht="28.8" customHeight="1" x14ac:dyDescent="0.3">
      <c r="A12" s="5">
        <f t="shared" si="0"/>
        <v>11</v>
      </c>
      <c r="B12" s="10" t="s">
        <v>65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 t="s">
        <v>66</v>
      </c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 t="s">
        <v>67</v>
      </c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 t="s">
        <v>68</v>
      </c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 t="s">
        <v>69</v>
      </c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70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 t="s">
        <v>71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topLeftCell="A22" workbookViewId="0">
      <selection activeCell="A26" sqref="A25:B36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72</v>
      </c>
      <c r="C2" s="7">
        <v>0.3923611111111111</v>
      </c>
      <c r="D2" s="8">
        <v>0.3972222222222222</v>
      </c>
      <c r="E2" s="8">
        <f>D2-C2</f>
        <v>4.8611111111110938E-3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0.3972222222222222</v>
      </c>
      <c r="D3" s="8">
        <v>0.40555555555555561</v>
      </c>
      <c r="E3" s="8">
        <f>D3-C3</f>
        <v>8.3333333333334147E-3</v>
      </c>
      <c r="F3" s="9" t="s">
        <v>8</v>
      </c>
    </row>
    <row r="4" spans="1:6" x14ac:dyDescent="0.3">
      <c r="A4" s="5">
        <f t="shared" si="0"/>
        <v>3</v>
      </c>
      <c r="B4" s="10" t="s">
        <v>73</v>
      </c>
      <c r="C4" s="11">
        <v>0.40625</v>
      </c>
      <c r="D4" s="8">
        <v>0.40902777777777782</v>
      </c>
      <c r="E4" s="8">
        <f>D4-C4</f>
        <v>2.7777777777778234E-3</v>
      </c>
      <c r="F4" s="9" t="s">
        <v>8</v>
      </c>
    </row>
    <row r="5" spans="1:6" x14ac:dyDescent="0.3">
      <c r="A5" s="5">
        <f t="shared" si="0"/>
        <v>4</v>
      </c>
      <c r="B5" s="10" t="s">
        <v>74</v>
      </c>
      <c r="C5" s="11">
        <v>0.41666666666666669</v>
      </c>
      <c r="D5" s="8">
        <v>0.44513888888888892</v>
      </c>
      <c r="E5" s="8">
        <f>D5-C5</f>
        <v>2.8472222222222232E-2</v>
      </c>
      <c r="F5" s="9" t="s">
        <v>8</v>
      </c>
    </row>
    <row r="6" spans="1:6" x14ac:dyDescent="0.3">
      <c r="A6" s="5">
        <f t="shared" si="0"/>
        <v>5</v>
      </c>
      <c r="B6" s="10" t="s">
        <v>75</v>
      </c>
      <c r="C6" s="11">
        <v>0.4465277777777778</v>
      </c>
      <c r="D6" s="8">
        <v>0.48819444444444438</v>
      </c>
      <c r="E6" s="8">
        <f>D6-C6</f>
        <v>4.1666666666666574E-2</v>
      </c>
      <c r="F6" s="9" t="s">
        <v>8</v>
      </c>
    </row>
    <row r="7" spans="1:6" x14ac:dyDescent="0.3">
      <c r="A7" s="5">
        <f t="shared" si="0"/>
        <v>6</v>
      </c>
      <c r="B7" s="10" t="s">
        <v>76</v>
      </c>
      <c r="C7" s="11">
        <v>0.5</v>
      </c>
      <c r="D7" s="8">
        <v>0.51041666666666663</v>
      </c>
      <c r="E7" s="8">
        <f>D8-C8</f>
        <v>1.1805555555555625E-2</v>
      </c>
      <c r="F7" s="9" t="s">
        <v>8</v>
      </c>
    </row>
    <row r="8" spans="1:6" x14ac:dyDescent="0.3">
      <c r="A8" s="5">
        <f t="shared" si="0"/>
        <v>7</v>
      </c>
      <c r="B8" s="10" t="s">
        <v>77</v>
      </c>
      <c r="C8" s="11">
        <v>0.51041666666666663</v>
      </c>
      <c r="D8" s="8">
        <v>0.52222222222222225</v>
      </c>
      <c r="E8" s="11">
        <f>D9-C9</f>
        <v>3.4722222222222099E-3</v>
      </c>
      <c r="F8" s="9" t="s">
        <v>8</v>
      </c>
    </row>
    <row r="9" spans="1:6" x14ac:dyDescent="0.3">
      <c r="A9" s="5">
        <f t="shared" si="0"/>
        <v>8</v>
      </c>
      <c r="B9" s="10" t="s">
        <v>78</v>
      </c>
      <c r="C9" s="11">
        <v>0.52430555555555558</v>
      </c>
      <c r="D9" s="8">
        <v>0.52777777777777779</v>
      </c>
      <c r="E9" s="11">
        <f t="shared" ref="E9:E21" si="1">D9-C9</f>
        <v>3.4722222222222099E-3</v>
      </c>
      <c r="F9" s="9" t="s">
        <v>8</v>
      </c>
    </row>
    <row r="10" spans="1:6" x14ac:dyDescent="0.3">
      <c r="A10" s="5">
        <f t="shared" si="0"/>
        <v>9</v>
      </c>
      <c r="B10" s="10" t="s">
        <v>79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80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81</v>
      </c>
      <c r="C12" s="11">
        <v>0.62291666666666667</v>
      </c>
      <c r="D12" s="12">
        <v>0.63541666666666663</v>
      </c>
      <c r="E12" s="8">
        <f t="shared" si="1"/>
        <v>1.2499999999999956E-2</v>
      </c>
      <c r="F12" s="9" t="s">
        <v>8</v>
      </c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82</v>
      </c>
      <c r="C19" s="11">
        <v>0.72569444444444442</v>
      </c>
      <c r="D19" s="12">
        <v>0.72916666666666663</v>
      </c>
      <c r="E19" s="8">
        <f t="shared" si="1"/>
        <v>3.4722222222222099E-3</v>
      </c>
      <c r="F19" s="9" t="s">
        <v>8</v>
      </c>
    </row>
    <row r="20" spans="1:6" x14ac:dyDescent="0.3">
      <c r="A20" s="5">
        <f t="shared" si="0"/>
        <v>19</v>
      </c>
      <c r="B20" s="10" t="s">
        <v>83</v>
      </c>
      <c r="C20" s="11">
        <v>0.67708333333333337</v>
      </c>
      <c r="D20" s="12">
        <v>0.73472222222222228</v>
      </c>
      <c r="E20" s="8">
        <f t="shared" si="1"/>
        <v>5.7638888888888906E-2</v>
      </c>
      <c r="F20" s="9" t="s">
        <v>8</v>
      </c>
    </row>
    <row r="21" spans="1:6" ht="15" customHeight="1" thickBot="1" x14ac:dyDescent="0.35">
      <c r="A21" s="5">
        <f t="shared" si="0"/>
        <v>20</v>
      </c>
      <c r="B21" s="10" t="s">
        <v>71</v>
      </c>
      <c r="C21" s="13">
        <v>0.73472222222222228</v>
      </c>
      <c r="D21" s="14">
        <v>0.7416666666666667</v>
      </c>
      <c r="E21" s="8">
        <f t="shared" si="1"/>
        <v>6.9444444444444198E-3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0.18541666666666667</v>
      </c>
      <c r="F22" s="19"/>
    </row>
  </sheetData>
  <conditionalFormatting sqref="F2:F21">
    <cfRule type="expression" dxfId="17" priority="1">
      <formula>SEARCH("In-Progress", F2)</formula>
    </cfRule>
    <cfRule type="expression" dxfId="16" priority="2">
      <formula>SEARCH("Incomplete", F2)</formula>
    </cfRule>
    <cfRule type="expression" dxfId="15" priority="3">
      <formula>SEARCH("Completed", F2)</formula>
    </cfRule>
  </conditionalFormatting>
  <dataValidations count="1">
    <dataValidation type="list" allowBlank="1" showInputMessage="1" showErrorMessage="1" sqref="F2:F21" xr:uid="{00000000-0002-0000-0B00-000000000000}">
      <formula1>"Completed, Incomplete, In-Progress"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2"/>
  <sheetViews>
    <sheetView topLeftCell="A2" workbookViewId="0">
      <selection activeCell="F15" sqref="F15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72</v>
      </c>
      <c r="C2" s="7">
        <v>0.40625</v>
      </c>
      <c r="D2" s="8">
        <v>0.41597222222222219</v>
      </c>
      <c r="E2" s="8">
        <f>D2-C2</f>
        <v>9.7222222222221877E-3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0.41597222222222219</v>
      </c>
      <c r="D3" s="8">
        <v>0.41875000000000001</v>
      </c>
      <c r="E3" s="8">
        <f>D3-C3</f>
        <v>2.7777777777778234E-3</v>
      </c>
      <c r="F3" s="9" t="s">
        <v>8</v>
      </c>
    </row>
    <row r="4" spans="1:6" x14ac:dyDescent="0.3">
      <c r="A4" s="5">
        <f t="shared" si="0"/>
        <v>3</v>
      </c>
      <c r="B4" s="10" t="s">
        <v>73</v>
      </c>
      <c r="C4" s="11">
        <v>0.41875000000000001</v>
      </c>
      <c r="D4" s="8">
        <v>0.42222222222222222</v>
      </c>
      <c r="E4" s="8">
        <f>D4-C4</f>
        <v>3.4722222222222099E-3</v>
      </c>
      <c r="F4" s="9" t="s">
        <v>8</v>
      </c>
    </row>
    <row r="5" spans="1:6" x14ac:dyDescent="0.3">
      <c r="A5" s="5">
        <f t="shared" si="0"/>
        <v>4</v>
      </c>
      <c r="B5" s="10" t="s">
        <v>74</v>
      </c>
      <c r="C5" s="11">
        <v>0.42152777777777778</v>
      </c>
      <c r="D5" s="8">
        <v>0.47569444444444442</v>
      </c>
      <c r="E5" s="8">
        <f>D5-C5</f>
        <v>5.4166666666666641E-2</v>
      </c>
      <c r="F5" s="9" t="s">
        <v>8</v>
      </c>
    </row>
    <row r="6" spans="1:6" x14ac:dyDescent="0.3">
      <c r="A6" s="5">
        <f t="shared" si="0"/>
        <v>5</v>
      </c>
      <c r="B6" s="10"/>
      <c r="C6" s="11"/>
      <c r="D6" s="8"/>
      <c r="E6" s="8">
        <f>D6-C6</f>
        <v>0</v>
      </c>
      <c r="F6" s="9"/>
    </row>
    <row r="7" spans="1:6" x14ac:dyDescent="0.3">
      <c r="A7" s="5">
        <f t="shared" si="0"/>
        <v>6</v>
      </c>
      <c r="B7" s="10" t="s">
        <v>84</v>
      </c>
      <c r="C7" s="11" t="s">
        <v>85</v>
      </c>
      <c r="D7" s="8" t="s">
        <v>85</v>
      </c>
      <c r="E7" s="8">
        <f>D8-C8</f>
        <v>0</v>
      </c>
      <c r="F7" s="9" t="s">
        <v>8</v>
      </c>
    </row>
    <row r="8" spans="1:6" x14ac:dyDescent="0.3">
      <c r="A8" s="5">
        <f t="shared" si="0"/>
        <v>7</v>
      </c>
      <c r="B8" s="10" t="s">
        <v>86</v>
      </c>
      <c r="C8" s="11"/>
      <c r="D8" s="8"/>
      <c r="E8" s="11">
        <f>D9-C9</f>
        <v>0</v>
      </c>
      <c r="F8" s="9" t="s">
        <v>87</v>
      </c>
    </row>
    <row r="9" spans="1:6" x14ac:dyDescent="0.3">
      <c r="A9" s="5">
        <f t="shared" si="0"/>
        <v>8</v>
      </c>
      <c r="B9" s="10"/>
      <c r="C9" s="11"/>
      <c r="D9" s="8"/>
      <c r="E9" s="11">
        <f t="shared" ref="E9:E21" si="1">D9-C9</f>
        <v>0</v>
      </c>
      <c r="F9" s="9"/>
    </row>
    <row r="10" spans="1:6" x14ac:dyDescent="0.3">
      <c r="A10" s="5">
        <f t="shared" si="0"/>
        <v>9</v>
      </c>
      <c r="B10" s="10" t="s">
        <v>88</v>
      </c>
      <c r="C10" s="11"/>
      <c r="D10" s="8"/>
      <c r="E10" s="8">
        <f t="shared" si="1"/>
        <v>0</v>
      </c>
      <c r="F10" s="9" t="s">
        <v>87</v>
      </c>
    </row>
    <row r="11" spans="1:6" x14ac:dyDescent="0.3">
      <c r="A11" s="5">
        <f t="shared" si="0"/>
        <v>10</v>
      </c>
      <c r="B11" s="10" t="s">
        <v>89</v>
      </c>
      <c r="C11" s="11"/>
      <c r="D11" s="12"/>
      <c r="E11" s="8">
        <f t="shared" si="1"/>
        <v>0</v>
      </c>
      <c r="F11" s="9" t="s">
        <v>87</v>
      </c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 t="s">
        <v>90</v>
      </c>
      <c r="C13" s="11"/>
      <c r="D13" s="12"/>
      <c r="E13" s="8">
        <f t="shared" si="1"/>
        <v>0</v>
      </c>
      <c r="F13" s="9" t="s">
        <v>87</v>
      </c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 t="s">
        <v>80</v>
      </c>
      <c r="C15" s="11"/>
      <c r="D15" s="12"/>
      <c r="E15" s="8">
        <f t="shared" si="1"/>
        <v>0</v>
      </c>
      <c r="F15" s="9" t="s">
        <v>87</v>
      </c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82</v>
      </c>
      <c r="C19" s="11">
        <v>0.76041666666666663</v>
      </c>
      <c r="D19" s="12">
        <v>0.76388888888888884</v>
      </c>
      <c r="E19" s="8">
        <f t="shared" si="1"/>
        <v>3.4722222222222099E-3</v>
      </c>
      <c r="F19" s="9" t="s">
        <v>8</v>
      </c>
    </row>
    <row r="20" spans="1:6" x14ac:dyDescent="0.3">
      <c r="A20" s="5">
        <f t="shared" si="0"/>
        <v>19</v>
      </c>
      <c r="B20" s="10" t="s">
        <v>83</v>
      </c>
      <c r="C20" s="12">
        <v>0.76388888888888884</v>
      </c>
      <c r="D20" s="12">
        <v>0.8125</v>
      </c>
      <c r="E20" s="8">
        <f t="shared" si="1"/>
        <v>4.861111111111116E-2</v>
      </c>
      <c r="F20" s="9" t="s">
        <v>8</v>
      </c>
    </row>
    <row r="21" spans="1:6" ht="15" customHeight="1" thickBot="1" x14ac:dyDescent="0.35">
      <c r="A21" s="5">
        <f t="shared" si="0"/>
        <v>20</v>
      </c>
      <c r="B21" s="10" t="s">
        <v>71</v>
      </c>
      <c r="C21" s="13">
        <v>0.8125</v>
      </c>
      <c r="D21" s="14">
        <v>0.81874999999999998</v>
      </c>
      <c r="E21" s="8">
        <f t="shared" si="1"/>
        <v>6.2499999999999778E-3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0.12847222222222221</v>
      </c>
      <c r="F22" s="19"/>
    </row>
  </sheetData>
  <conditionalFormatting sqref="F2:F21">
    <cfRule type="expression" dxfId="14" priority="1">
      <formula>SEARCH("In-Progress", F2)</formula>
    </cfRule>
    <cfRule type="expression" dxfId="13" priority="2">
      <formula>SEARCH("Incomplete", F2)</formula>
    </cfRule>
    <cfRule type="expression" dxfId="12" priority="3">
      <formula>SEARCH("Completed", F2)</formula>
    </cfRule>
  </conditionalFormatting>
  <dataValidations count="1">
    <dataValidation type="list" allowBlank="1" showInputMessage="1" showErrorMessage="1" sqref="F2:F21" xr:uid="{00000000-0002-0000-0C00-000000000000}">
      <formula1>"Completed, Incomplete, In-Progress"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0"/>
  <sheetViews>
    <sheetView topLeftCell="A31" workbookViewId="0">
      <selection activeCell="B40" sqref="A32:B48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10" ht="15" customHeight="1" thickBot="1" x14ac:dyDescent="0.35">
      <c r="A1" s="1" t="s">
        <v>0</v>
      </c>
      <c r="B1" s="25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10" x14ac:dyDescent="0.3">
      <c r="A2" s="5">
        <f t="shared" ref="A2:A28" si="0">ROW() - ROW($A$1)</f>
        <v>1</v>
      </c>
      <c r="B2" s="27" t="s">
        <v>72</v>
      </c>
      <c r="C2" s="30">
        <v>0.39930555555555558</v>
      </c>
      <c r="D2" s="8">
        <v>0.40625</v>
      </c>
      <c r="E2" s="8">
        <f t="shared" ref="E2:E13" si="1">D2-C2</f>
        <v>6.9444444444444198E-3</v>
      </c>
      <c r="F2" s="9" t="s">
        <v>8</v>
      </c>
    </row>
    <row r="3" spans="1:10" x14ac:dyDescent="0.3">
      <c r="A3" s="5">
        <f t="shared" si="0"/>
        <v>2</v>
      </c>
      <c r="B3" s="28" t="s">
        <v>9</v>
      </c>
      <c r="C3" s="8">
        <v>0.40625</v>
      </c>
      <c r="D3" s="8">
        <v>0.41319444444444442</v>
      </c>
      <c r="E3" s="8">
        <f t="shared" si="1"/>
        <v>6.9444444444444198E-3</v>
      </c>
      <c r="F3" s="9" t="s">
        <v>8</v>
      </c>
    </row>
    <row r="4" spans="1:10" x14ac:dyDescent="0.3">
      <c r="A4" s="5">
        <f t="shared" si="0"/>
        <v>3</v>
      </c>
      <c r="B4" s="28" t="s">
        <v>73</v>
      </c>
      <c r="C4" s="8">
        <v>0.41319444444444442</v>
      </c>
      <c r="D4" s="8">
        <v>0.41666666666666669</v>
      </c>
      <c r="E4" s="8">
        <f t="shared" si="1"/>
        <v>3.4722222222222654E-3</v>
      </c>
      <c r="F4" s="9" t="s">
        <v>8</v>
      </c>
    </row>
    <row r="5" spans="1:10" x14ac:dyDescent="0.3">
      <c r="A5" s="5">
        <f t="shared" si="0"/>
        <v>4</v>
      </c>
      <c r="B5" s="28" t="s">
        <v>74</v>
      </c>
      <c r="C5" s="8">
        <v>0.41666666666666669</v>
      </c>
      <c r="D5" s="8">
        <v>0.43402777777777779</v>
      </c>
      <c r="E5" s="8">
        <f t="shared" si="1"/>
        <v>1.7361111111111105E-2</v>
      </c>
      <c r="F5" s="9" t="s">
        <v>8</v>
      </c>
    </row>
    <row r="6" spans="1:10" x14ac:dyDescent="0.3">
      <c r="A6" s="5">
        <f t="shared" si="0"/>
        <v>5</v>
      </c>
      <c r="B6" s="28" t="s">
        <v>91</v>
      </c>
      <c r="C6" s="8">
        <v>0.43402777777777779</v>
      </c>
      <c r="D6" s="8">
        <v>0.4513888888888889</v>
      </c>
      <c r="E6" s="8">
        <f t="shared" si="1"/>
        <v>1.7361111111111105E-2</v>
      </c>
      <c r="F6" s="9" t="s">
        <v>8</v>
      </c>
    </row>
    <row r="7" spans="1:10" x14ac:dyDescent="0.3">
      <c r="A7" s="5">
        <f t="shared" si="0"/>
        <v>6</v>
      </c>
      <c r="B7" s="28" t="s">
        <v>92</v>
      </c>
      <c r="C7" s="8">
        <v>0.4513888888888889</v>
      </c>
      <c r="D7" s="8">
        <v>0.46875</v>
      </c>
      <c r="E7" s="8">
        <f t="shared" si="1"/>
        <v>1.7361111111111105E-2</v>
      </c>
      <c r="F7" s="9" t="s">
        <v>8</v>
      </c>
    </row>
    <row r="8" spans="1:10" x14ac:dyDescent="0.3">
      <c r="A8" s="5">
        <f t="shared" si="0"/>
        <v>7</v>
      </c>
      <c r="B8" s="28" t="s">
        <v>93</v>
      </c>
      <c r="C8" s="8">
        <v>0.47569444444444442</v>
      </c>
      <c r="D8" s="8">
        <v>0.48958333333333331</v>
      </c>
      <c r="E8" s="11">
        <f t="shared" si="1"/>
        <v>1.3888888888888895E-2</v>
      </c>
      <c r="F8" s="9" t="s">
        <v>8</v>
      </c>
    </row>
    <row r="9" spans="1:10" x14ac:dyDescent="0.3">
      <c r="A9" s="5">
        <f t="shared" si="0"/>
        <v>8</v>
      </c>
      <c r="B9" s="28" t="s">
        <v>94</v>
      </c>
      <c r="C9" s="8">
        <v>0.48958333333333331</v>
      </c>
      <c r="D9" s="8">
        <v>0.50694444444444442</v>
      </c>
      <c r="E9" s="8">
        <f t="shared" si="1"/>
        <v>1.7361111111111105E-2</v>
      </c>
      <c r="F9" s="9" t="s">
        <v>8</v>
      </c>
    </row>
    <row r="10" spans="1:10" x14ac:dyDescent="0.3">
      <c r="A10" s="5">
        <f t="shared" si="0"/>
        <v>9</v>
      </c>
      <c r="B10" s="28" t="s">
        <v>95</v>
      </c>
      <c r="C10" s="8">
        <v>0.51736111111111116</v>
      </c>
      <c r="D10" s="8">
        <v>0.54166666666666663</v>
      </c>
      <c r="E10" s="8">
        <f t="shared" si="1"/>
        <v>2.4305555555555469E-2</v>
      </c>
      <c r="F10" s="9" t="s">
        <v>8</v>
      </c>
      <c r="J10" s="21"/>
    </row>
    <row r="11" spans="1:10" x14ac:dyDescent="0.3">
      <c r="A11" s="5">
        <f t="shared" si="0"/>
        <v>10</v>
      </c>
      <c r="B11" s="28" t="s">
        <v>96</v>
      </c>
      <c r="C11" s="8">
        <v>0.55208333333333337</v>
      </c>
      <c r="D11" s="12">
        <v>0.57291666666666663</v>
      </c>
      <c r="E11" s="8">
        <f t="shared" si="1"/>
        <v>2.0833333333333259E-2</v>
      </c>
      <c r="F11" s="9" t="s">
        <v>8</v>
      </c>
    </row>
    <row r="12" spans="1:10" ht="57.6" customHeight="1" x14ac:dyDescent="0.3">
      <c r="A12" s="5">
        <f t="shared" si="0"/>
        <v>11</v>
      </c>
      <c r="B12" s="28" t="s">
        <v>97</v>
      </c>
      <c r="C12" s="8">
        <v>0.58333333333333337</v>
      </c>
      <c r="D12" s="12">
        <v>0.625</v>
      </c>
      <c r="E12" s="8">
        <f t="shared" si="1"/>
        <v>4.166666666666663E-2</v>
      </c>
      <c r="F12" s="9" t="s">
        <v>98</v>
      </c>
    </row>
    <row r="13" spans="1:10" x14ac:dyDescent="0.3">
      <c r="A13" s="5">
        <f t="shared" si="0"/>
        <v>12</v>
      </c>
      <c r="B13" s="28" t="s">
        <v>99</v>
      </c>
      <c r="C13" s="8">
        <v>0.13194444444444439</v>
      </c>
      <c r="D13" s="12">
        <v>0.16666666666666671</v>
      </c>
      <c r="E13" s="8">
        <f t="shared" si="1"/>
        <v>3.4722222222222321E-2</v>
      </c>
      <c r="F13" s="9" t="s">
        <v>8</v>
      </c>
    </row>
    <row r="14" spans="1:10" x14ac:dyDescent="0.3">
      <c r="A14" s="5">
        <f t="shared" si="0"/>
        <v>13</v>
      </c>
      <c r="B14" s="28" t="s">
        <v>100</v>
      </c>
      <c r="C14" s="8"/>
      <c r="D14" s="12"/>
      <c r="E14" s="8"/>
      <c r="F14" s="9" t="s">
        <v>8</v>
      </c>
    </row>
    <row r="15" spans="1:10" x14ac:dyDescent="0.3">
      <c r="A15" s="5">
        <f t="shared" si="0"/>
        <v>14</v>
      </c>
      <c r="B15" s="28" t="s">
        <v>101</v>
      </c>
      <c r="C15" s="8"/>
      <c r="D15" s="12"/>
      <c r="E15" s="8"/>
      <c r="F15" s="9" t="s">
        <v>8</v>
      </c>
    </row>
    <row r="16" spans="1:10" x14ac:dyDescent="0.3">
      <c r="A16" s="5">
        <f t="shared" si="0"/>
        <v>15</v>
      </c>
      <c r="B16" s="28"/>
      <c r="C16" s="8"/>
      <c r="D16" s="12"/>
      <c r="E16" s="8"/>
      <c r="F16" s="9"/>
    </row>
    <row r="17" spans="1:6" x14ac:dyDescent="0.3">
      <c r="A17" s="5">
        <f t="shared" si="0"/>
        <v>16</v>
      </c>
      <c r="B17" s="28"/>
      <c r="C17" s="8"/>
      <c r="D17" s="12"/>
      <c r="E17" s="8"/>
      <c r="F17" s="9"/>
    </row>
    <row r="18" spans="1:6" x14ac:dyDescent="0.3">
      <c r="A18" s="5">
        <f t="shared" si="0"/>
        <v>17</v>
      </c>
      <c r="B18" s="28"/>
      <c r="C18" s="8"/>
      <c r="D18" s="12"/>
      <c r="E18" s="8"/>
      <c r="F18" s="9"/>
    </row>
    <row r="19" spans="1:6" x14ac:dyDescent="0.3">
      <c r="A19" s="5">
        <f t="shared" si="0"/>
        <v>18</v>
      </c>
      <c r="B19" s="28"/>
      <c r="C19" s="8"/>
      <c r="D19" s="12"/>
      <c r="E19" s="8"/>
      <c r="F19" s="9"/>
    </row>
    <row r="20" spans="1:6" x14ac:dyDescent="0.3">
      <c r="A20" s="5">
        <f t="shared" si="0"/>
        <v>19</v>
      </c>
      <c r="B20" s="28"/>
      <c r="C20" s="8"/>
      <c r="D20" s="12"/>
      <c r="E20" s="8"/>
      <c r="F20" s="9"/>
    </row>
    <row r="21" spans="1:6" x14ac:dyDescent="0.3">
      <c r="A21" s="5">
        <f t="shared" si="0"/>
        <v>20</v>
      </c>
      <c r="B21" s="28" t="s">
        <v>86</v>
      </c>
      <c r="C21" s="8"/>
      <c r="D21" s="12"/>
      <c r="E21" s="8">
        <f t="shared" ref="E21:E28" si="2">D21-C21</f>
        <v>0</v>
      </c>
      <c r="F21" s="9"/>
    </row>
    <row r="22" spans="1:6" x14ac:dyDescent="0.3">
      <c r="A22" s="5">
        <f t="shared" si="0"/>
        <v>21</v>
      </c>
      <c r="B22" s="28" t="s">
        <v>88</v>
      </c>
      <c r="C22" s="8"/>
      <c r="D22" s="12"/>
      <c r="E22" s="8">
        <f t="shared" si="2"/>
        <v>0</v>
      </c>
      <c r="F22" s="9"/>
    </row>
    <row r="23" spans="1:6" x14ac:dyDescent="0.3">
      <c r="A23" s="5">
        <f t="shared" si="0"/>
        <v>22</v>
      </c>
      <c r="B23" s="28" t="s">
        <v>89</v>
      </c>
      <c r="C23" s="8"/>
      <c r="D23" s="12"/>
      <c r="E23" s="8">
        <f t="shared" si="2"/>
        <v>0</v>
      </c>
      <c r="F23" s="9"/>
    </row>
    <row r="24" spans="1:6" x14ac:dyDescent="0.3">
      <c r="A24" s="5">
        <f t="shared" si="0"/>
        <v>23</v>
      </c>
      <c r="B24" s="28" t="s">
        <v>90</v>
      </c>
      <c r="C24" s="8"/>
      <c r="D24" s="12"/>
      <c r="E24" s="8">
        <f t="shared" si="2"/>
        <v>0</v>
      </c>
      <c r="F24" s="9"/>
    </row>
    <row r="25" spans="1:6" x14ac:dyDescent="0.3">
      <c r="A25" s="5">
        <f t="shared" si="0"/>
        <v>24</v>
      </c>
      <c r="B25" s="28" t="s">
        <v>80</v>
      </c>
      <c r="C25" s="8"/>
      <c r="D25" s="12"/>
      <c r="E25" s="8">
        <f t="shared" si="2"/>
        <v>0</v>
      </c>
      <c r="F25" s="9"/>
    </row>
    <row r="26" spans="1:6" x14ac:dyDescent="0.3">
      <c r="A26" s="5">
        <f t="shared" si="0"/>
        <v>25</v>
      </c>
      <c r="B26" s="28" t="s">
        <v>82</v>
      </c>
      <c r="C26" s="8"/>
      <c r="D26" s="12"/>
      <c r="E26" s="8">
        <f t="shared" si="2"/>
        <v>0</v>
      </c>
      <c r="F26" s="9" t="s">
        <v>8</v>
      </c>
    </row>
    <row r="27" spans="1:6" x14ac:dyDescent="0.3">
      <c r="A27" s="5">
        <f t="shared" si="0"/>
        <v>26</v>
      </c>
      <c r="B27" s="28" t="s">
        <v>83</v>
      </c>
      <c r="C27" s="8"/>
      <c r="D27" s="12"/>
      <c r="E27" s="8">
        <f t="shared" si="2"/>
        <v>0</v>
      </c>
      <c r="F27" s="9" t="s">
        <v>8</v>
      </c>
    </row>
    <row r="28" spans="1:6" ht="15" customHeight="1" thickBot="1" x14ac:dyDescent="0.35">
      <c r="A28" s="5">
        <f t="shared" si="0"/>
        <v>27</v>
      </c>
      <c r="B28" s="29" t="s">
        <v>71</v>
      </c>
      <c r="C28" s="14"/>
      <c r="D28" s="14"/>
      <c r="E28" s="8">
        <f t="shared" si="2"/>
        <v>0</v>
      </c>
      <c r="F28" s="9" t="s">
        <v>8</v>
      </c>
    </row>
    <row r="29" spans="1:6" ht="15" customHeight="1" thickBot="1" x14ac:dyDescent="0.35">
      <c r="A29" s="15"/>
      <c r="B29" s="26" t="s">
        <v>6</v>
      </c>
      <c r="C29" s="17"/>
      <c r="D29" s="17"/>
      <c r="E29" s="18">
        <f>SUM(E2:E28)</f>
        <v>0.2222222222222221</v>
      </c>
      <c r="F29" s="19"/>
    </row>
    <row r="37" spans="8:8" ht="15" customHeight="1" x14ac:dyDescent="0.3"/>
    <row r="38" spans="8:8" ht="15" customHeight="1" x14ac:dyDescent="0.3">
      <c r="H38" s="22"/>
    </row>
    <row r="40" spans="8:8" ht="15" customHeight="1" x14ac:dyDescent="0.3"/>
  </sheetData>
  <conditionalFormatting sqref="F2:F28">
    <cfRule type="expression" dxfId="11" priority="1">
      <formula>SEARCH("In-Progress", F2)</formula>
    </cfRule>
    <cfRule type="expression" dxfId="10" priority="2">
      <formula>SEARCH("Incomplete", F2)</formula>
    </cfRule>
    <cfRule type="expression" dxfId="9" priority="3">
      <formula>SEARCH("Completed", F2)</formula>
    </cfRule>
  </conditionalFormatting>
  <dataValidations count="1">
    <dataValidation type="list" allowBlank="1" showInputMessage="1" showErrorMessage="1" sqref="F2:F28" xr:uid="{00000000-0002-0000-0D00-000000000000}">
      <formula1>"Completed, Incomplete, In-Progress"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2"/>
  <sheetViews>
    <sheetView workbookViewId="0">
      <selection activeCell="B11" sqref="B1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5" t="s">
        <v>1</v>
      </c>
      <c r="C1" s="24" t="s">
        <v>2</v>
      </c>
      <c r="D1" s="24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7" t="s">
        <v>72</v>
      </c>
      <c r="C2" s="23">
        <v>0.3888888888888889</v>
      </c>
      <c r="D2" s="23">
        <v>0.40277777777777779</v>
      </c>
      <c r="E2" s="23">
        <f t="shared" ref="E2:E21" si="1">D2-C2</f>
        <v>1.3888888888888895E-2</v>
      </c>
      <c r="F2" s="9" t="s">
        <v>8</v>
      </c>
    </row>
    <row r="3" spans="1:6" x14ac:dyDescent="0.3">
      <c r="A3" s="5">
        <f t="shared" si="0"/>
        <v>2</v>
      </c>
      <c r="B3" s="28" t="s">
        <v>9</v>
      </c>
      <c r="C3" s="8">
        <v>0.40277777777777779</v>
      </c>
      <c r="D3" s="8">
        <v>0.4236111111111111</v>
      </c>
      <c r="E3" s="8">
        <f t="shared" si="1"/>
        <v>2.0833333333333315E-2</v>
      </c>
      <c r="F3" s="9" t="s">
        <v>8</v>
      </c>
    </row>
    <row r="4" spans="1:6" x14ac:dyDescent="0.3">
      <c r="A4" s="5">
        <f t="shared" si="0"/>
        <v>3</v>
      </c>
      <c r="B4" s="28" t="s">
        <v>73</v>
      </c>
      <c r="C4" s="8">
        <v>0.4236111111111111</v>
      </c>
      <c r="D4" s="8">
        <v>0.42708333333333331</v>
      </c>
      <c r="E4" s="8">
        <f t="shared" si="1"/>
        <v>3.4722222222222099E-3</v>
      </c>
      <c r="F4" s="9" t="s">
        <v>8</v>
      </c>
    </row>
    <row r="5" spans="1:6" x14ac:dyDescent="0.3">
      <c r="A5" s="5">
        <f t="shared" si="0"/>
        <v>4</v>
      </c>
      <c r="B5" s="28" t="s">
        <v>74</v>
      </c>
      <c r="C5" s="8">
        <v>0.42708333333333331</v>
      </c>
      <c r="D5" s="8">
        <v>0.4548611111111111</v>
      </c>
      <c r="E5" s="8">
        <f t="shared" si="1"/>
        <v>2.777777777777779E-2</v>
      </c>
      <c r="F5" s="9" t="s">
        <v>8</v>
      </c>
    </row>
    <row r="6" spans="1:6" ht="43.2" customHeight="1" x14ac:dyDescent="0.3">
      <c r="A6" s="5">
        <f t="shared" si="0"/>
        <v>5</v>
      </c>
      <c r="B6" s="28" t="s">
        <v>102</v>
      </c>
      <c r="C6" s="8">
        <v>0.4548611111111111</v>
      </c>
      <c r="D6" s="8">
        <v>0.49652777777777779</v>
      </c>
      <c r="E6" s="8">
        <f t="shared" si="1"/>
        <v>4.1666666666666685E-2</v>
      </c>
      <c r="F6" s="9" t="s">
        <v>8</v>
      </c>
    </row>
    <row r="7" spans="1:6" ht="43.2" customHeight="1" x14ac:dyDescent="0.3">
      <c r="A7" s="5">
        <f t="shared" si="0"/>
        <v>6</v>
      </c>
      <c r="B7" s="28" t="s">
        <v>103</v>
      </c>
      <c r="C7" s="8">
        <v>0.5</v>
      </c>
      <c r="D7" s="8">
        <v>0.54166666666666663</v>
      </c>
      <c r="E7" s="8">
        <f t="shared" si="1"/>
        <v>4.166666666666663E-2</v>
      </c>
      <c r="F7" s="9" t="s">
        <v>8</v>
      </c>
    </row>
    <row r="8" spans="1:6" x14ac:dyDescent="0.3">
      <c r="A8" s="5">
        <f t="shared" si="0"/>
        <v>7</v>
      </c>
      <c r="B8" s="28" t="s">
        <v>13</v>
      </c>
      <c r="C8" s="8">
        <v>0.57291666666666663</v>
      </c>
      <c r="D8" s="8">
        <v>0.61250000000000004</v>
      </c>
      <c r="E8" s="11">
        <f t="shared" si="1"/>
        <v>3.9583333333333415E-2</v>
      </c>
      <c r="F8" s="9" t="s">
        <v>8</v>
      </c>
    </row>
    <row r="9" spans="1:6" x14ac:dyDescent="0.3">
      <c r="A9" s="5">
        <f t="shared" si="0"/>
        <v>8</v>
      </c>
      <c r="B9" s="28"/>
      <c r="C9" s="8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31" t="s">
        <v>104</v>
      </c>
      <c r="C10" s="8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28" t="s">
        <v>88</v>
      </c>
      <c r="C11" s="8">
        <v>0.66666666666666663</v>
      </c>
      <c r="D11" s="12">
        <v>0.67708333333333337</v>
      </c>
      <c r="E11" s="8">
        <f t="shared" si="1"/>
        <v>1.0416666666666741E-2</v>
      </c>
      <c r="F11" s="9"/>
    </row>
    <row r="12" spans="1:6" x14ac:dyDescent="0.3">
      <c r="A12" s="5">
        <f t="shared" si="0"/>
        <v>11</v>
      </c>
      <c r="B12" s="28" t="s">
        <v>89</v>
      </c>
      <c r="C12" s="8">
        <v>0.67708333333333337</v>
      </c>
      <c r="D12" s="12">
        <v>0.68888888888888888</v>
      </c>
      <c r="E12" s="8">
        <f t="shared" si="1"/>
        <v>1.1805555555555514E-2</v>
      </c>
      <c r="F12" s="9"/>
    </row>
    <row r="13" spans="1:6" x14ac:dyDescent="0.3">
      <c r="A13" s="5">
        <f t="shared" si="0"/>
        <v>12</v>
      </c>
      <c r="B13" s="31" t="s">
        <v>86</v>
      </c>
      <c r="C13" s="8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28" t="s">
        <v>90</v>
      </c>
      <c r="C14" s="8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28"/>
      <c r="C15" s="8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28"/>
      <c r="C16" s="8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8" t="s">
        <v>80</v>
      </c>
      <c r="C17" s="8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28"/>
      <c r="C18" s="8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8">
        <v>0.72569444444444442</v>
      </c>
      <c r="D19" s="12">
        <v>0.73263888888888884</v>
      </c>
      <c r="E19" s="8">
        <f t="shared" si="1"/>
        <v>6.9444444444444198E-3</v>
      </c>
      <c r="F19" s="9"/>
    </row>
    <row r="20" spans="1:6" x14ac:dyDescent="0.3">
      <c r="A20" s="5">
        <f t="shared" si="0"/>
        <v>19</v>
      </c>
      <c r="B20" s="28" t="s">
        <v>83</v>
      </c>
      <c r="C20" s="8">
        <v>0.73263888888888884</v>
      </c>
      <c r="D20" s="12">
        <v>0.77777777777777779</v>
      </c>
      <c r="E20" s="8">
        <f t="shared" si="1"/>
        <v>4.5138888888888951E-2</v>
      </c>
      <c r="F20" s="9"/>
    </row>
    <row r="21" spans="1:6" ht="15" customHeight="1" thickBot="1" x14ac:dyDescent="0.35">
      <c r="A21" s="5">
        <f t="shared" si="0"/>
        <v>20</v>
      </c>
      <c r="B21" s="29" t="s">
        <v>71</v>
      </c>
      <c r="C21" s="14">
        <v>0.77777777777777779</v>
      </c>
      <c r="D21" s="14">
        <v>0.78055555555555556</v>
      </c>
      <c r="E21" s="8">
        <f t="shared" si="1"/>
        <v>2.7777777777777679E-3</v>
      </c>
      <c r="F21" s="9"/>
    </row>
    <row r="22" spans="1:6" ht="15" customHeight="1" thickBot="1" x14ac:dyDescent="0.35">
      <c r="A22" s="15"/>
      <c r="B22" s="26" t="s">
        <v>6</v>
      </c>
      <c r="C22" s="17"/>
      <c r="D22" s="17"/>
      <c r="E22" s="18">
        <f>SUM(E2:E21)</f>
        <v>0.26597222222222233</v>
      </c>
      <c r="F22" s="19"/>
    </row>
  </sheetData>
  <conditionalFormatting sqref="F2:F21">
    <cfRule type="expression" dxfId="8" priority="1">
      <formula>SEARCH("In-Progress", F2)</formula>
    </cfRule>
    <cfRule type="expression" dxfId="7" priority="2">
      <formula>SEARCH("Incomplete", F2)</formula>
    </cfRule>
    <cfRule type="expression" dxfId="6" priority="3">
      <formula>SEARCH("Completed", F2)</formula>
    </cfRule>
  </conditionalFormatting>
  <dataValidations count="1">
    <dataValidation type="list" allowBlank="1" showInputMessage="1" showErrorMessage="1" sqref="F2:F21" xr:uid="{00000000-0002-0000-0E00-000000000000}">
      <formula1>"Completed, Incomplete, In-Progress"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2"/>
  <sheetViews>
    <sheetView topLeftCell="A2" workbookViewId="0">
      <selection activeCell="F10" sqref="F10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31" si="0">ROW() - ROW($A$1)</f>
        <v>1</v>
      </c>
      <c r="B2" s="27" t="s">
        <v>72</v>
      </c>
      <c r="C2" s="7">
        <v>0.39583333333333331</v>
      </c>
      <c r="D2" s="8">
        <v>0.40277777777777779</v>
      </c>
      <c r="E2" s="8">
        <f t="shared" ref="E2:E31" si="1">D2-C2</f>
        <v>6.9444444444444753E-3</v>
      </c>
      <c r="F2" s="9" t="s">
        <v>8</v>
      </c>
    </row>
    <row r="3" spans="1:6" x14ac:dyDescent="0.3">
      <c r="A3" s="5">
        <f t="shared" si="0"/>
        <v>2</v>
      </c>
      <c r="B3" s="28" t="s">
        <v>9</v>
      </c>
      <c r="C3" s="11">
        <v>0.40277777777777779</v>
      </c>
      <c r="D3" s="8">
        <v>0.41319444444444442</v>
      </c>
      <c r="E3" s="8">
        <f t="shared" si="1"/>
        <v>1.041666666666663E-2</v>
      </c>
      <c r="F3" s="9" t="s">
        <v>8</v>
      </c>
    </row>
    <row r="4" spans="1:6" x14ac:dyDescent="0.3">
      <c r="A4" s="5">
        <f t="shared" si="0"/>
        <v>3</v>
      </c>
      <c r="B4" s="28" t="s">
        <v>73</v>
      </c>
      <c r="C4" s="11">
        <v>0.41319444444444442</v>
      </c>
      <c r="D4" s="8">
        <v>0.41666666666666669</v>
      </c>
      <c r="E4" s="8">
        <f t="shared" si="1"/>
        <v>3.4722222222222654E-3</v>
      </c>
      <c r="F4" s="9" t="s">
        <v>8</v>
      </c>
    </row>
    <row r="5" spans="1:6" x14ac:dyDescent="0.3">
      <c r="A5" s="5">
        <f t="shared" si="0"/>
        <v>4</v>
      </c>
      <c r="B5" s="28" t="s">
        <v>74</v>
      </c>
      <c r="C5" s="11">
        <v>0.41666666666666669</v>
      </c>
      <c r="D5" s="8">
        <v>0.46527777777777779</v>
      </c>
      <c r="E5" s="8">
        <f t="shared" si="1"/>
        <v>4.8611111111111105E-2</v>
      </c>
      <c r="F5" s="9" t="s">
        <v>8</v>
      </c>
    </row>
    <row r="6" spans="1:6" x14ac:dyDescent="0.3">
      <c r="A6" s="5">
        <f t="shared" si="0"/>
        <v>5</v>
      </c>
      <c r="B6" s="28" t="s">
        <v>105</v>
      </c>
      <c r="C6" s="11">
        <v>0.46527777777777779</v>
      </c>
      <c r="D6" s="8">
        <v>0.49236111111111108</v>
      </c>
      <c r="E6" s="8">
        <f t="shared" si="1"/>
        <v>2.7083333333333293E-2</v>
      </c>
      <c r="F6" s="9" t="s">
        <v>8</v>
      </c>
    </row>
    <row r="7" spans="1:6" ht="72" customHeight="1" x14ac:dyDescent="0.3">
      <c r="A7" s="5">
        <f t="shared" si="0"/>
        <v>6</v>
      </c>
      <c r="B7" s="28" t="s">
        <v>106</v>
      </c>
      <c r="C7" s="11">
        <v>0.51388888888888884</v>
      </c>
      <c r="D7" s="8">
        <v>0.54861111111111116</v>
      </c>
      <c r="E7" s="8">
        <f t="shared" si="1"/>
        <v>3.4722222222222321E-2</v>
      </c>
      <c r="F7" s="9" t="s">
        <v>8</v>
      </c>
    </row>
    <row r="8" spans="1:6" x14ac:dyDescent="0.3">
      <c r="A8" s="5">
        <f t="shared" si="0"/>
        <v>7</v>
      </c>
      <c r="B8" s="28" t="s">
        <v>107</v>
      </c>
      <c r="C8" s="11">
        <v>0.54861111111111116</v>
      </c>
      <c r="D8" s="8">
        <v>0.56111111111111112</v>
      </c>
      <c r="E8" s="11">
        <f t="shared" si="1"/>
        <v>1.2499999999999956E-2</v>
      </c>
      <c r="F8" s="9" t="s">
        <v>8</v>
      </c>
    </row>
    <row r="9" spans="1:6" x14ac:dyDescent="0.3">
      <c r="A9" s="5">
        <f t="shared" si="0"/>
        <v>8</v>
      </c>
      <c r="B9" s="28" t="s">
        <v>108</v>
      </c>
      <c r="C9" s="11">
        <v>0.5625</v>
      </c>
      <c r="D9" s="8">
        <v>0.56736111111111109</v>
      </c>
      <c r="E9" s="8">
        <f t="shared" si="1"/>
        <v>4.8611111111110938E-3</v>
      </c>
      <c r="F9" s="9" t="s">
        <v>8</v>
      </c>
    </row>
    <row r="10" spans="1:6" ht="72" customHeight="1" x14ac:dyDescent="0.3">
      <c r="A10" s="5">
        <f t="shared" si="0"/>
        <v>9</v>
      </c>
      <c r="B10" s="28" t="s">
        <v>109</v>
      </c>
      <c r="C10" s="11">
        <v>0.61458333333333337</v>
      </c>
      <c r="D10" s="8">
        <v>0.64583333333333337</v>
      </c>
      <c r="E10" s="8">
        <f t="shared" si="1"/>
        <v>3.125E-2</v>
      </c>
      <c r="F10" s="9" t="s">
        <v>8</v>
      </c>
    </row>
    <row r="11" spans="1:6" ht="72" customHeight="1" x14ac:dyDescent="0.3">
      <c r="A11" s="5">
        <f t="shared" si="0"/>
        <v>10</v>
      </c>
      <c r="B11" s="28" t="s">
        <v>110</v>
      </c>
      <c r="C11" s="11">
        <v>0.64583333333333337</v>
      </c>
      <c r="D11" s="12">
        <v>0.67708333333333337</v>
      </c>
      <c r="E11" s="8">
        <f t="shared" si="1"/>
        <v>3.125E-2</v>
      </c>
      <c r="F11" s="9" t="s">
        <v>8</v>
      </c>
    </row>
    <row r="12" spans="1:6" ht="43.2" customHeight="1" x14ac:dyDescent="0.3">
      <c r="A12" s="5">
        <f t="shared" si="0"/>
        <v>11</v>
      </c>
      <c r="B12" s="28" t="s">
        <v>111</v>
      </c>
      <c r="C12" s="11">
        <v>0.67708333333333337</v>
      </c>
      <c r="D12" s="12">
        <v>0.6875</v>
      </c>
      <c r="E12" s="8">
        <f t="shared" si="1"/>
        <v>1.041666666666663E-2</v>
      </c>
      <c r="F12" s="9" t="s">
        <v>8</v>
      </c>
    </row>
    <row r="13" spans="1:6" x14ac:dyDescent="0.3">
      <c r="A13" s="5">
        <f t="shared" si="0"/>
        <v>12</v>
      </c>
      <c r="B13" s="28" t="s">
        <v>112</v>
      </c>
      <c r="C13" s="11">
        <v>0.70138888888888884</v>
      </c>
      <c r="D13" s="12">
        <v>0.70833333333333337</v>
      </c>
      <c r="E13" s="8">
        <f t="shared" si="1"/>
        <v>6.9444444444445308E-3</v>
      </c>
      <c r="F13" s="9" t="s">
        <v>8</v>
      </c>
    </row>
    <row r="14" spans="1:6" x14ac:dyDescent="0.3">
      <c r="A14" s="5">
        <f t="shared" si="0"/>
        <v>13</v>
      </c>
      <c r="B14" s="28" t="s">
        <v>113</v>
      </c>
      <c r="C14" s="11">
        <v>0.72222222222222221</v>
      </c>
      <c r="D14" s="12">
        <v>0.73611111111111116</v>
      </c>
      <c r="E14" s="8">
        <f t="shared" si="1"/>
        <v>1.3888888888888951E-2</v>
      </c>
      <c r="F14" s="9" t="s">
        <v>8</v>
      </c>
    </row>
    <row r="15" spans="1:6" x14ac:dyDescent="0.3">
      <c r="A15" s="5">
        <f t="shared" si="0"/>
        <v>14</v>
      </c>
      <c r="B15" s="28" t="s">
        <v>114</v>
      </c>
      <c r="C15" s="11">
        <v>0.73611111111111116</v>
      </c>
      <c r="D15" s="12">
        <v>0.78472222222222221</v>
      </c>
      <c r="E15" s="8">
        <f t="shared" si="1"/>
        <v>4.8611111111111049E-2</v>
      </c>
      <c r="F15" s="9" t="s">
        <v>8</v>
      </c>
    </row>
    <row r="16" spans="1:6" x14ac:dyDescent="0.3">
      <c r="A16" s="5">
        <f t="shared" si="0"/>
        <v>15</v>
      </c>
      <c r="B16" s="28"/>
      <c r="C16" s="11"/>
      <c r="D16" s="28"/>
      <c r="E16" s="11">
        <f t="shared" si="1"/>
        <v>0</v>
      </c>
      <c r="F16" s="12"/>
    </row>
    <row r="17" spans="1:6" x14ac:dyDescent="0.3">
      <c r="A17" s="5">
        <f t="shared" si="0"/>
        <v>16</v>
      </c>
      <c r="B17" s="28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28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28"/>
      <c r="C20" s="11"/>
      <c r="D20" s="12"/>
      <c r="E20" s="8">
        <f t="shared" si="1"/>
        <v>0</v>
      </c>
      <c r="F20" s="9"/>
    </row>
    <row r="21" spans="1:6" x14ac:dyDescent="0.3">
      <c r="A21" s="5">
        <f t="shared" si="0"/>
        <v>20</v>
      </c>
      <c r="B21" s="28"/>
      <c r="C21" s="11"/>
      <c r="D21" s="12"/>
      <c r="E21" s="8">
        <f t="shared" si="1"/>
        <v>0</v>
      </c>
      <c r="F21" s="9"/>
    </row>
    <row r="22" spans="1:6" x14ac:dyDescent="0.3">
      <c r="A22" s="5">
        <f t="shared" si="0"/>
        <v>21</v>
      </c>
      <c r="B22" s="28"/>
      <c r="C22" s="11"/>
      <c r="D22" s="12"/>
      <c r="E22" s="8">
        <f t="shared" si="1"/>
        <v>0</v>
      </c>
      <c r="F22" s="9"/>
    </row>
    <row r="23" spans="1:6" x14ac:dyDescent="0.3">
      <c r="A23" s="5">
        <f t="shared" si="0"/>
        <v>22</v>
      </c>
      <c r="B23" s="28"/>
      <c r="C23" s="11"/>
      <c r="D23" s="12"/>
      <c r="E23" s="8">
        <f t="shared" si="1"/>
        <v>0</v>
      </c>
      <c r="F23" s="9"/>
    </row>
    <row r="24" spans="1:6" ht="43.2" customHeight="1" x14ac:dyDescent="0.3">
      <c r="A24" s="5">
        <f t="shared" si="0"/>
        <v>23</v>
      </c>
      <c r="B24" s="31" t="s">
        <v>115</v>
      </c>
      <c r="C24" s="11"/>
      <c r="D24" s="12"/>
      <c r="E24" s="8">
        <f t="shared" si="1"/>
        <v>0</v>
      </c>
      <c r="F24" s="9"/>
    </row>
    <row r="25" spans="1:6" x14ac:dyDescent="0.3">
      <c r="A25" s="5">
        <f t="shared" si="0"/>
        <v>24</v>
      </c>
      <c r="B25" s="28" t="s">
        <v>116</v>
      </c>
      <c r="C25" s="11"/>
      <c r="D25" s="12"/>
      <c r="E25" s="8">
        <f t="shared" si="1"/>
        <v>0</v>
      </c>
      <c r="F25" s="9"/>
    </row>
    <row r="26" spans="1:6" x14ac:dyDescent="0.3">
      <c r="A26" s="5">
        <f t="shared" si="0"/>
        <v>25</v>
      </c>
      <c r="B26" s="31" t="s">
        <v>104</v>
      </c>
      <c r="C26" s="11"/>
      <c r="D26" s="12"/>
      <c r="E26" s="8">
        <f t="shared" si="1"/>
        <v>0</v>
      </c>
      <c r="F26" s="9"/>
    </row>
    <row r="27" spans="1:6" x14ac:dyDescent="0.3">
      <c r="A27" s="5">
        <f t="shared" si="0"/>
        <v>26</v>
      </c>
      <c r="B27" s="32" t="s">
        <v>90</v>
      </c>
      <c r="C27" s="11"/>
      <c r="D27" s="12"/>
      <c r="E27" s="8">
        <f t="shared" si="1"/>
        <v>0</v>
      </c>
      <c r="F27" s="9"/>
    </row>
    <row r="28" spans="1:6" x14ac:dyDescent="0.3">
      <c r="A28" s="5">
        <f t="shared" si="0"/>
        <v>27</v>
      </c>
      <c r="B28" s="28" t="s">
        <v>80</v>
      </c>
      <c r="C28" s="11"/>
      <c r="D28" s="12"/>
      <c r="E28" s="8">
        <f t="shared" si="1"/>
        <v>0</v>
      </c>
      <c r="F28" s="9"/>
    </row>
    <row r="29" spans="1:6" x14ac:dyDescent="0.3">
      <c r="A29" s="5">
        <f t="shared" si="0"/>
        <v>28</v>
      </c>
      <c r="B29" s="28" t="s">
        <v>82</v>
      </c>
      <c r="C29" s="11">
        <v>0.78472222222222221</v>
      </c>
      <c r="D29" s="12">
        <v>0.79166666666666663</v>
      </c>
      <c r="E29" s="8">
        <f t="shared" si="1"/>
        <v>6.9444444444444198E-3</v>
      </c>
      <c r="F29" s="9" t="s">
        <v>8</v>
      </c>
    </row>
    <row r="30" spans="1:6" x14ac:dyDescent="0.3">
      <c r="A30" s="5">
        <f t="shared" si="0"/>
        <v>29</v>
      </c>
      <c r="B30" s="28" t="s">
        <v>117</v>
      </c>
      <c r="C30" s="11">
        <v>0.79166666666666663</v>
      </c>
      <c r="D30" s="12">
        <v>0.81944444444444442</v>
      </c>
      <c r="E30" s="8">
        <f t="shared" si="1"/>
        <v>2.777777777777779E-2</v>
      </c>
      <c r="F30" s="9" t="s">
        <v>8</v>
      </c>
    </row>
    <row r="31" spans="1:6" ht="15" customHeight="1" thickBot="1" x14ac:dyDescent="0.35">
      <c r="A31" s="5">
        <f t="shared" si="0"/>
        <v>30</v>
      </c>
      <c r="B31" s="29" t="s">
        <v>71</v>
      </c>
      <c r="C31" s="13">
        <v>0.81944444444444442</v>
      </c>
      <c r="D31" s="14">
        <v>0.83333333333333337</v>
      </c>
      <c r="E31" s="8">
        <f t="shared" si="1"/>
        <v>1.3888888888888951E-2</v>
      </c>
      <c r="F31" s="9" t="s">
        <v>8</v>
      </c>
    </row>
    <row r="32" spans="1:6" ht="15" customHeight="1" thickBot="1" x14ac:dyDescent="0.35">
      <c r="A32" s="15"/>
      <c r="B32" s="16" t="s">
        <v>6</v>
      </c>
      <c r="C32" s="17"/>
      <c r="D32" s="17"/>
      <c r="E32" s="18">
        <f>SUM(E2:E31)</f>
        <v>0.33958333333333346</v>
      </c>
      <c r="F32" s="19"/>
    </row>
  </sheetData>
  <conditionalFormatting sqref="F2:F15 F17:F31">
    <cfRule type="expression" dxfId="5" priority="1">
      <formula>SEARCH("In-Progress", F2)</formula>
    </cfRule>
    <cfRule type="expression" dxfId="4" priority="2">
      <formula>SEARCH("Incomplete", F2)</formula>
    </cfRule>
    <cfRule type="expression" dxfId="3" priority="3">
      <formula>SEARCH("Completed", F2)</formula>
    </cfRule>
  </conditionalFormatting>
  <dataValidations count="1">
    <dataValidation type="list" allowBlank="1" showInputMessage="1" showErrorMessage="1" sqref="F2:F31" xr:uid="{00000000-0002-0000-0F00-000000000000}">
      <formula1>"Completed, Incomplete, In-Progress"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topLeftCell="A7" workbookViewId="0">
      <selection activeCell="B18" sqref="B18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9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9" x14ac:dyDescent="0.3">
      <c r="A2" s="5">
        <f t="shared" ref="A2:A21" si="0">ROW() - ROW($A$1)</f>
        <v>1</v>
      </c>
      <c r="B2" s="27" t="s">
        <v>72</v>
      </c>
      <c r="C2" s="7">
        <v>0.39374999999999999</v>
      </c>
      <c r="D2" s="8">
        <v>0.40069444444444452</v>
      </c>
      <c r="E2" s="8">
        <f t="shared" ref="E2:E14" si="1">D2-C2</f>
        <v>6.9444444444445308E-3</v>
      </c>
      <c r="F2" s="9"/>
    </row>
    <row r="3" spans="1:9" x14ac:dyDescent="0.3">
      <c r="A3" s="5">
        <f t="shared" si="0"/>
        <v>2</v>
      </c>
      <c r="B3" s="28" t="s">
        <v>9</v>
      </c>
      <c r="C3" s="11">
        <v>0.40069444444444452</v>
      </c>
      <c r="D3" s="8">
        <v>0.41666666666666669</v>
      </c>
      <c r="E3" s="8">
        <f t="shared" si="1"/>
        <v>1.5972222222222165E-2</v>
      </c>
      <c r="F3" s="9"/>
    </row>
    <row r="4" spans="1:9" x14ac:dyDescent="0.3">
      <c r="A4" s="5">
        <f t="shared" si="0"/>
        <v>3</v>
      </c>
      <c r="B4" s="28" t="s">
        <v>73</v>
      </c>
      <c r="C4" s="11">
        <v>0.40555555555555561</v>
      </c>
      <c r="D4" s="8">
        <v>0.40625</v>
      </c>
      <c r="E4" s="8">
        <f t="shared" si="1"/>
        <v>6.9444444444438647E-4</v>
      </c>
      <c r="F4" s="9"/>
      <c r="H4" s="34" t="s">
        <v>118</v>
      </c>
    </row>
    <row r="5" spans="1:9" x14ac:dyDescent="0.3">
      <c r="A5" s="5">
        <f t="shared" si="0"/>
        <v>4</v>
      </c>
      <c r="B5" s="28" t="s">
        <v>74</v>
      </c>
      <c r="C5" s="11"/>
      <c r="D5" s="8"/>
      <c r="E5" s="8">
        <f t="shared" si="1"/>
        <v>0</v>
      </c>
      <c r="F5" s="9"/>
    </row>
    <row r="6" spans="1:9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9" ht="72" customHeight="1" x14ac:dyDescent="0.3">
      <c r="A7" s="5">
        <f t="shared" si="0"/>
        <v>6</v>
      </c>
      <c r="B7" s="10" t="s">
        <v>119</v>
      </c>
      <c r="C7" s="11">
        <v>0.47916666666666669</v>
      </c>
      <c r="D7" s="8">
        <v>0.53125</v>
      </c>
      <c r="E7" s="8">
        <f t="shared" si="1"/>
        <v>5.2083333333333315E-2</v>
      </c>
      <c r="F7" s="9"/>
      <c r="I7" s="33"/>
    </row>
    <row r="8" spans="1:9" x14ac:dyDescent="0.3">
      <c r="A8" s="5">
        <f t="shared" si="0"/>
        <v>7</v>
      </c>
      <c r="B8" s="10" t="s">
        <v>120</v>
      </c>
      <c r="C8" s="11">
        <v>0.53125</v>
      </c>
      <c r="D8" s="8">
        <v>0.55208333333333337</v>
      </c>
      <c r="E8" s="11">
        <f t="shared" si="1"/>
        <v>2.083333333333337E-2</v>
      </c>
      <c r="F8" s="9"/>
    </row>
    <row r="9" spans="1:9" x14ac:dyDescent="0.3">
      <c r="A9" s="5">
        <f t="shared" si="0"/>
        <v>8</v>
      </c>
      <c r="B9" s="10" t="s">
        <v>121</v>
      </c>
      <c r="C9" s="11">
        <v>0.59375</v>
      </c>
      <c r="D9" s="8">
        <v>0.61458333333333337</v>
      </c>
      <c r="E9" s="8">
        <f t="shared" si="1"/>
        <v>2.083333333333337E-2</v>
      </c>
      <c r="F9" s="9"/>
    </row>
    <row r="10" spans="1:9" ht="28.8" customHeight="1" x14ac:dyDescent="0.3">
      <c r="A10" s="5">
        <f t="shared" si="0"/>
        <v>9</v>
      </c>
      <c r="B10" s="10" t="s">
        <v>122</v>
      </c>
      <c r="C10" s="11">
        <v>0.61458333333333337</v>
      </c>
      <c r="D10" s="8">
        <v>0.63541666666666663</v>
      </c>
      <c r="E10" s="8">
        <f t="shared" si="1"/>
        <v>2.0833333333333259E-2</v>
      </c>
      <c r="F10" s="9"/>
    </row>
    <row r="11" spans="1:9" ht="43.2" customHeight="1" x14ac:dyDescent="0.3">
      <c r="A11" s="5">
        <f t="shared" si="0"/>
        <v>10</v>
      </c>
      <c r="B11" s="31" t="s">
        <v>115</v>
      </c>
      <c r="C11" s="11"/>
      <c r="D11" s="12"/>
      <c r="E11" s="8">
        <f t="shared" si="1"/>
        <v>0</v>
      </c>
      <c r="F11" s="9"/>
    </row>
    <row r="12" spans="1:9" x14ac:dyDescent="0.3">
      <c r="A12" s="5">
        <f t="shared" si="0"/>
        <v>11</v>
      </c>
      <c r="B12" s="28" t="s">
        <v>116</v>
      </c>
      <c r="C12" s="11"/>
      <c r="D12" s="12"/>
      <c r="E12" s="8">
        <f t="shared" si="1"/>
        <v>0</v>
      </c>
      <c r="F12" s="9"/>
    </row>
    <row r="13" spans="1:9" x14ac:dyDescent="0.3">
      <c r="A13" s="5">
        <f t="shared" si="0"/>
        <v>12</v>
      </c>
      <c r="B13" s="31" t="s">
        <v>104</v>
      </c>
      <c r="C13" s="11"/>
      <c r="D13" s="12"/>
      <c r="E13" s="8">
        <f t="shared" si="1"/>
        <v>0</v>
      </c>
      <c r="F13" s="9"/>
    </row>
    <row r="14" spans="1:9" x14ac:dyDescent="0.3">
      <c r="A14" s="5">
        <f t="shared" si="0"/>
        <v>13</v>
      </c>
      <c r="B14" s="32" t="s">
        <v>90</v>
      </c>
      <c r="C14" s="11"/>
      <c r="D14" s="12"/>
      <c r="E14" s="8">
        <f t="shared" si="1"/>
        <v>0</v>
      </c>
      <c r="F14" s="9"/>
    </row>
    <row r="15" spans="1:9" x14ac:dyDescent="0.3">
      <c r="A15" s="5">
        <f t="shared" si="0"/>
        <v>14</v>
      </c>
      <c r="B15" s="28" t="s">
        <v>123</v>
      </c>
      <c r="C15" s="11">
        <v>0.70833333333333337</v>
      </c>
      <c r="D15" s="12"/>
      <c r="E15" s="8"/>
      <c r="F15" s="9" t="s">
        <v>124</v>
      </c>
    </row>
    <row r="16" spans="1:9" x14ac:dyDescent="0.3">
      <c r="A16" s="5">
        <f t="shared" si="0"/>
        <v>15</v>
      </c>
      <c r="B16" s="28" t="s">
        <v>125</v>
      </c>
      <c r="C16" s="11"/>
      <c r="D16" s="12"/>
      <c r="E16" s="8">
        <f>D16-C16</f>
        <v>0</v>
      </c>
      <c r="F16" s="9"/>
    </row>
    <row r="17" spans="1:6" x14ac:dyDescent="0.3">
      <c r="A17" s="5">
        <f t="shared" si="0"/>
        <v>16</v>
      </c>
      <c r="B17" s="28" t="s">
        <v>126</v>
      </c>
      <c r="C17" s="11"/>
      <c r="D17" s="12"/>
      <c r="E17" s="8">
        <f>D17-C17</f>
        <v>0</v>
      </c>
      <c r="F17" s="9"/>
    </row>
    <row r="18" spans="1:6" x14ac:dyDescent="0.3">
      <c r="A18" s="5">
        <f t="shared" si="0"/>
        <v>17</v>
      </c>
      <c r="B18" s="31" t="s">
        <v>80</v>
      </c>
      <c r="C18" s="11"/>
      <c r="D18" s="12"/>
      <c r="E18" s="8">
        <f>D18-C18</f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11"/>
      <c r="D19" s="12"/>
      <c r="E19" s="8">
        <f>D19-C19</f>
        <v>0</v>
      </c>
      <c r="F19" s="9"/>
    </row>
    <row r="20" spans="1:6" x14ac:dyDescent="0.3">
      <c r="A20" s="5">
        <f t="shared" si="0"/>
        <v>19</v>
      </c>
      <c r="B20" s="28" t="s">
        <v>117</v>
      </c>
      <c r="C20" s="11"/>
      <c r="D20" s="12"/>
      <c r="E20" s="8">
        <f>D20-C20</f>
        <v>0</v>
      </c>
      <c r="F20" s="9"/>
    </row>
    <row r="21" spans="1:6" ht="15" customHeight="1" thickBot="1" x14ac:dyDescent="0.35">
      <c r="A21" s="5">
        <f t="shared" si="0"/>
        <v>20</v>
      </c>
      <c r="B21" s="29" t="s">
        <v>71</v>
      </c>
      <c r="C21" s="13"/>
      <c r="D21" s="14">
        <v>0.79166666666666663</v>
      </c>
      <c r="E21" s="8">
        <f>D21-C15</f>
        <v>8.3333333333333259E-2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0.22152777777777766</v>
      </c>
      <c r="F22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2"/>
  <sheetViews>
    <sheetView topLeftCell="A8" workbookViewId="0">
      <selection activeCell="B14" sqref="B14:B2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8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8" x14ac:dyDescent="0.3">
      <c r="A2" s="5">
        <f t="shared" ref="A2:A21" si="0">ROW() - ROW($A$1)</f>
        <v>1</v>
      </c>
      <c r="B2" s="27" t="s">
        <v>72</v>
      </c>
      <c r="C2" s="7">
        <v>0.40277777777777779</v>
      </c>
      <c r="D2" s="8">
        <v>0.40972222222222221</v>
      </c>
      <c r="E2" s="8">
        <f t="shared" ref="E2:E21" si="1">D2-C2</f>
        <v>6.9444444444444198E-3</v>
      </c>
      <c r="F2" s="9"/>
    </row>
    <row r="3" spans="1:8" x14ac:dyDescent="0.3">
      <c r="A3" s="5">
        <f t="shared" si="0"/>
        <v>2</v>
      </c>
      <c r="B3" s="28" t="s">
        <v>9</v>
      </c>
      <c r="C3" s="11">
        <v>0.40972222222222221</v>
      </c>
      <c r="D3" s="8">
        <v>0.41319444444444442</v>
      </c>
      <c r="E3" s="8">
        <f t="shared" si="1"/>
        <v>3.4722222222222099E-3</v>
      </c>
      <c r="F3" s="9"/>
    </row>
    <row r="4" spans="1:8" x14ac:dyDescent="0.3">
      <c r="A4" s="5">
        <f t="shared" si="0"/>
        <v>3</v>
      </c>
      <c r="B4" s="28" t="s">
        <v>73</v>
      </c>
      <c r="C4" s="11">
        <v>0.41319444444444442</v>
      </c>
      <c r="D4" s="8">
        <v>0.41666666666666669</v>
      </c>
      <c r="E4" s="8">
        <f t="shared" si="1"/>
        <v>3.4722222222222654E-3</v>
      </c>
      <c r="F4" s="9"/>
      <c r="H4" s="34" t="s">
        <v>127</v>
      </c>
    </row>
    <row r="5" spans="1:8" x14ac:dyDescent="0.3">
      <c r="A5" s="5">
        <f t="shared" si="0"/>
        <v>4</v>
      </c>
      <c r="B5" s="28" t="s">
        <v>74</v>
      </c>
      <c r="C5" s="11">
        <v>0.41666666666666669</v>
      </c>
      <c r="D5" s="8">
        <v>0.45833333333333331</v>
      </c>
      <c r="E5" s="8">
        <f t="shared" si="1"/>
        <v>4.166666666666663E-2</v>
      </c>
      <c r="F5" s="9"/>
      <c r="H5" s="34" t="s">
        <v>128</v>
      </c>
    </row>
    <row r="6" spans="1:8" ht="43.2" customHeight="1" x14ac:dyDescent="0.3">
      <c r="A6" s="5">
        <f t="shared" si="0"/>
        <v>5</v>
      </c>
      <c r="B6" s="10" t="s">
        <v>115</v>
      </c>
      <c r="C6" s="11">
        <v>0.45833333333333331</v>
      </c>
      <c r="D6" s="8">
        <v>0.46388888888888891</v>
      </c>
      <c r="E6" s="8">
        <f t="shared" si="1"/>
        <v>5.5555555555555913E-3</v>
      </c>
      <c r="F6" s="9"/>
    </row>
    <row r="7" spans="1:8" x14ac:dyDescent="0.3">
      <c r="A7" s="5">
        <f t="shared" si="0"/>
        <v>6</v>
      </c>
      <c r="B7" s="10" t="s">
        <v>129</v>
      </c>
      <c r="C7" s="11">
        <v>0.44444444444444442</v>
      </c>
      <c r="D7" s="8">
        <v>0.44791666666666669</v>
      </c>
      <c r="E7" s="8">
        <f t="shared" si="1"/>
        <v>3.4722222222222654E-3</v>
      </c>
      <c r="F7" s="9"/>
    </row>
    <row r="8" spans="1:8" ht="72" customHeight="1" x14ac:dyDescent="0.3">
      <c r="A8" s="5">
        <f t="shared" si="0"/>
        <v>7</v>
      </c>
      <c r="B8" s="10" t="s">
        <v>130</v>
      </c>
      <c r="C8" s="11"/>
      <c r="D8" s="8"/>
      <c r="E8" s="11">
        <f t="shared" si="1"/>
        <v>0</v>
      </c>
      <c r="F8" s="9"/>
    </row>
    <row r="9" spans="1:8" ht="43.2" customHeight="1" x14ac:dyDescent="0.3">
      <c r="A9" s="5">
        <f t="shared" si="0"/>
        <v>8</v>
      </c>
      <c r="B9" s="10" t="s">
        <v>131</v>
      </c>
      <c r="C9" s="11"/>
      <c r="D9" s="8"/>
      <c r="E9" s="8">
        <f t="shared" si="1"/>
        <v>0</v>
      </c>
      <c r="F9" s="9"/>
    </row>
    <row r="10" spans="1:8" x14ac:dyDescent="0.3">
      <c r="A10" s="5">
        <f t="shared" si="0"/>
        <v>9</v>
      </c>
      <c r="B10" s="10" t="s">
        <v>132</v>
      </c>
      <c r="C10" s="11"/>
      <c r="D10" s="8"/>
      <c r="E10" s="8">
        <f t="shared" si="1"/>
        <v>0</v>
      </c>
      <c r="F10" s="9"/>
    </row>
    <row r="11" spans="1:8" ht="57.6" customHeight="1" x14ac:dyDescent="0.3">
      <c r="A11" s="5">
        <f t="shared" si="0"/>
        <v>10</v>
      </c>
      <c r="B11" s="10" t="s">
        <v>133</v>
      </c>
      <c r="C11" s="11"/>
      <c r="D11" s="12"/>
      <c r="E11" s="8">
        <f t="shared" si="1"/>
        <v>0</v>
      </c>
      <c r="F11" s="9"/>
    </row>
    <row r="12" spans="1:8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8" x14ac:dyDescent="0.3">
      <c r="A13" s="5">
        <f t="shared" si="0"/>
        <v>12</v>
      </c>
      <c r="B13" s="31"/>
      <c r="C13" s="11"/>
      <c r="D13" s="12"/>
      <c r="E13" s="8">
        <f t="shared" si="1"/>
        <v>0</v>
      </c>
      <c r="F13" s="9"/>
    </row>
    <row r="14" spans="1:8" x14ac:dyDescent="0.3">
      <c r="A14" s="5">
        <f t="shared" si="0"/>
        <v>13</v>
      </c>
      <c r="B14" s="28" t="s">
        <v>134</v>
      </c>
      <c r="C14" s="11"/>
      <c r="D14" s="12"/>
      <c r="E14" s="8">
        <f t="shared" si="1"/>
        <v>0</v>
      </c>
      <c r="F14" s="9"/>
    </row>
    <row r="15" spans="1:8" x14ac:dyDescent="0.3">
      <c r="A15" s="5">
        <f t="shared" si="0"/>
        <v>14</v>
      </c>
      <c r="B15" s="31" t="s">
        <v>104</v>
      </c>
      <c r="C15" s="11"/>
      <c r="D15" s="12"/>
      <c r="E15" s="8">
        <f t="shared" si="1"/>
        <v>0</v>
      </c>
      <c r="F15" s="9"/>
    </row>
    <row r="16" spans="1:8" x14ac:dyDescent="0.3">
      <c r="A16" s="5">
        <f t="shared" si="0"/>
        <v>15</v>
      </c>
      <c r="B16" s="32" t="s">
        <v>90</v>
      </c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28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28" t="s">
        <v>117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29" t="s">
        <v>71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6.4583333333333381E-2</v>
      </c>
      <c r="F22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2"/>
  <sheetViews>
    <sheetView topLeftCell="A8" workbookViewId="0">
      <selection activeCell="B9" sqref="B9:B16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8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8" x14ac:dyDescent="0.3">
      <c r="A2" s="5">
        <f t="shared" ref="A2:A21" si="0">ROW() - ROW($A$1)</f>
        <v>1</v>
      </c>
      <c r="B2" s="27" t="s">
        <v>72</v>
      </c>
      <c r="C2" s="7">
        <v>0.4513888888888889</v>
      </c>
      <c r="D2" s="8">
        <v>0.45833333333333331</v>
      </c>
      <c r="E2" s="8">
        <f t="shared" ref="E2:E21" si="1">D2-C2</f>
        <v>6.9444444444444198E-3</v>
      </c>
      <c r="F2" s="9"/>
      <c r="G2" s="35">
        <v>0.44791666666666669</v>
      </c>
      <c r="H2" s="35">
        <v>0.45833333333333331</v>
      </c>
    </row>
    <row r="3" spans="1:8" x14ac:dyDescent="0.3">
      <c r="A3" s="5">
        <f t="shared" si="0"/>
        <v>2</v>
      </c>
      <c r="B3" s="28" t="s">
        <v>9</v>
      </c>
      <c r="C3" s="11">
        <v>0.45833333333333331</v>
      </c>
      <c r="D3" s="8">
        <v>0.46527777777777779</v>
      </c>
      <c r="E3" s="8">
        <f t="shared" si="1"/>
        <v>6.9444444444444753E-3</v>
      </c>
      <c r="F3" s="9"/>
      <c r="G3" s="35">
        <v>0.45833333333333331</v>
      </c>
      <c r="H3" s="35">
        <v>0.46180555555555558</v>
      </c>
    </row>
    <row r="4" spans="1:8" x14ac:dyDescent="0.3">
      <c r="A4" s="5">
        <f t="shared" si="0"/>
        <v>3</v>
      </c>
      <c r="B4" s="28" t="s">
        <v>73</v>
      </c>
      <c r="C4" s="11">
        <v>0.46527777777777779</v>
      </c>
      <c r="D4" s="8">
        <v>0.46875</v>
      </c>
      <c r="E4" s="8">
        <f t="shared" si="1"/>
        <v>3.4722222222222099E-3</v>
      </c>
      <c r="F4" s="9"/>
      <c r="G4" s="35">
        <v>0.46180555555555558</v>
      </c>
      <c r="H4" s="35">
        <v>0.46250000000000002</v>
      </c>
    </row>
    <row r="5" spans="1:8" x14ac:dyDescent="0.3">
      <c r="A5" s="5">
        <f t="shared" si="0"/>
        <v>4</v>
      </c>
      <c r="B5" s="28" t="s">
        <v>74</v>
      </c>
      <c r="C5" s="11">
        <v>0.4375</v>
      </c>
      <c r="D5" s="8"/>
      <c r="E5" s="8">
        <f t="shared" si="1"/>
        <v>-0.4375</v>
      </c>
      <c r="F5" s="9"/>
      <c r="G5" s="35">
        <v>0.44097222222222221</v>
      </c>
    </row>
    <row r="6" spans="1:8" ht="57.6" customHeight="1" x14ac:dyDescent="0.3">
      <c r="A6" s="5">
        <f t="shared" si="0"/>
        <v>5</v>
      </c>
      <c r="B6" s="28" t="s">
        <v>135</v>
      </c>
      <c r="C6" s="11"/>
      <c r="D6" s="8"/>
      <c r="E6" s="8">
        <f t="shared" si="1"/>
        <v>0</v>
      </c>
      <c r="F6" s="9"/>
    </row>
    <row r="7" spans="1:8" ht="57.6" customHeight="1" x14ac:dyDescent="0.3">
      <c r="A7" s="5">
        <f t="shared" si="0"/>
        <v>6</v>
      </c>
      <c r="B7" s="10" t="s">
        <v>136</v>
      </c>
      <c r="C7" s="11"/>
      <c r="D7" s="8"/>
      <c r="E7" s="8">
        <f t="shared" si="1"/>
        <v>0</v>
      </c>
      <c r="F7" s="9"/>
    </row>
    <row r="8" spans="1:8" ht="129.6" customHeight="1" x14ac:dyDescent="0.3">
      <c r="A8" s="5">
        <f t="shared" si="0"/>
        <v>7</v>
      </c>
      <c r="B8" s="10" t="s">
        <v>137</v>
      </c>
      <c r="C8" s="11"/>
      <c r="D8" s="8"/>
      <c r="E8" s="11">
        <f t="shared" si="1"/>
        <v>0</v>
      </c>
      <c r="F8" s="9"/>
    </row>
    <row r="9" spans="1:8" x14ac:dyDescent="0.3">
      <c r="A9" s="5">
        <f t="shared" si="0"/>
        <v>8</v>
      </c>
      <c r="B9" s="36" t="s">
        <v>127</v>
      </c>
      <c r="C9" s="11"/>
      <c r="D9" s="8"/>
      <c r="E9" s="8">
        <f t="shared" si="1"/>
        <v>0</v>
      </c>
      <c r="F9" s="9"/>
    </row>
    <row r="10" spans="1:8" x14ac:dyDescent="0.3">
      <c r="A10" s="5">
        <f t="shared" si="0"/>
        <v>9</v>
      </c>
      <c r="B10" s="36" t="s">
        <v>138</v>
      </c>
      <c r="C10" s="11"/>
      <c r="D10" s="8"/>
      <c r="E10" s="8">
        <f t="shared" si="1"/>
        <v>0</v>
      </c>
      <c r="F10" s="9"/>
    </row>
    <row r="11" spans="1:8" x14ac:dyDescent="0.3">
      <c r="A11" s="5">
        <f t="shared" si="0"/>
        <v>10</v>
      </c>
      <c r="B11" s="28"/>
      <c r="C11" s="11"/>
      <c r="D11" s="12"/>
      <c r="E11" s="8">
        <f t="shared" si="1"/>
        <v>0</v>
      </c>
      <c r="F11" s="9"/>
    </row>
    <row r="12" spans="1:8" x14ac:dyDescent="0.3">
      <c r="A12" s="5">
        <f t="shared" si="0"/>
        <v>11</v>
      </c>
      <c r="B12" s="28"/>
      <c r="C12" s="11"/>
      <c r="D12" s="12"/>
      <c r="E12" s="8">
        <f t="shared" si="1"/>
        <v>0</v>
      </c>
      <c r="F12" s="9"/>
    </row>
    <row r="13" spans="1:8" x14ac:dyDescent="0.3">
      <c r="A13" s="5">
        <f t="shared" si="0"/>
        <v>12</v>
      </c>
      <c r="B13" s="28"/>
      <c r="C13" s="11"/>
      <c r="D13" s="12"/>
      <c r="E13" s="8">
        <f t="shared" si="1"/>
        <v>0</v>
      </c>
      <c r="F13" s="9"/>
    </row>
    <row r="14" spans="1:8" x14ac:dyDescent="0.3">
      <c r="A14" s="5">
        <f t="shared" si="0"/>
        <v>13</v>
      </c>
      <c r="B14" s="28" t="s">
        <v>134</v>
      </c>
      <c r="C14" s="11"/>
      <c r="D14" s="12"/>
      <c r="E14" s="8">
        <f t="shared" si="1"/>
        <v>0</v>
      </c>
      <c r="F14" s="9"/>
    </row>
    <row r="15" spans="1:8" x14ac:dyDescent="0.3">
      <c r="A15" s="5">
        <f t="shared" si="0"/>
        <v>14</v>
      </c>
      <c r="B15" s="28"/>
      <c r="C15" s="11"/>
      <c r="D15" s="12"/>
      <c r="E15" s="8">
        <f t="shared" si="1"/>
        <v>0</v>
      </c>
      <c r="F15" s="9"/>
    </row>
    <row r="16" spans="1:8" x14ac:dyDescent="0.3">
      <c r="A16" s="5">
        <f t="shared" si="0"/>
        <v>15</v>
      </c>
      <c r="B16" s="32" t="s">
        <v>90</v>
      </c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8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28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28" t="s">
        <v>117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29" t="s">
        <v>71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-0.4201388888888889</v>
      </c>
      <c r="F22" s="1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opLeftCell="A2" workbookViewId="0">
      <selection activeCell="F2" sqref="F2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0.43055555555555558</v>
      </c>
      <c r="D2" s="8">
        <v>0.4375</v>
      </c>
      <c r="E2" s="8">
        <f t="shared" ref="E2:E21" si="1">D2-C2</f>
        <v>6.9444444444444198E-3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0.4375</v>
      </c>
      <c r="D3" s="8">
        <v>0.44791666666666669</v>
      </c>
      <c r="E3" s="8">
        <f t="shared" si="1"/>
        <v>1.0416666666666685E-2</v>
      </c>
      <c r="F3" s="9" t="s">
        <v>8</v>
      </c>
    </row>
    <row r="4" spans="1:6" x14ac:dyDescent="0.3">
      <c r="A4" s="5">
        <f t="shared" si="0"/>
        <v>3</v>
      </c>
      <c r="B4" s="10" t="s">
        <v>10</v>
      </c>
      <c r="C4" s="11">
        <v>0.44791666666666669</v>
      </c>
      <c r="D4" s="8">
        <v>0.4548611111111111</v>
      </c>
      <c r="E4" s="8">
        <f t="shared" si="1"/>
        <v>6.9444444444444198E-3</v>
      </c>
      <c r="F4" s="9" t="s">
        <v>8</v>
      </c>
    </row>
    <row r="5" spans="1:6" x14ac:dyDescent="0.3">
      <c r="A5" s="5">
        <f t="shared" si="0"/>
        <v>4</v>
      </c>
      <c r="B5" s="10" t="s">
        <v>11</v>
      </c>
      <c r="C5" s="11">
        <v>0.45833333333333331</v>
      </c>
      <c r="D5" s="8">
        <v>0.47222222222222221</v>
      </c>
      <c r="E5" s="8">
        <f t="shared" si="1"/>
        <v>1.3888888888888895E-2</v>
      </c>
      <c r="F5" s="9" t="s">
        <v>8</v>
      </c>
    </row>
    <row r="6" spans="1:6" x14ac:dyDescent="0.3">
      <c r="A6" s="5">
        <f t="shared" si="0"/>
        <v>5</v>
      </c>
      <c r="B6" s="10" t="s">
        <v>12</v>
      </c>
      <c r="C6" s="11">
        <v>0.52083333333333337</v>
      </c>
      <c r="D6" s="8">
        <v>0.53819444444444442</v>
      </c>
      <c r="E6" s="8">
        <f t="shared" si="1"/>
        <v>1.7361111111111049E-2</v>
      </c>
      <c r="F6" s="9" t="s">
        <v>8</v>
      </c>
    </row>
    <row r="7" spans="1:6" x14ac:dyDescent="0.3">
      <c r="A7" s="5">
        <f t="shared" si="0"/>
        <v>6</v>
      </c>
      <c r="B7" s="10" t="s">
        <v>13</v>
      </c>
      <c r="C7" s="11"/>
      <c r="D7" s="8"/>
      <c r="E7" s="8">
        <f t="shared" si="1"/>
        <v>0</v>
      </c>
      <c r="F7" s="9"/>
    </row>
    <row r="8" spans="1:6" ht="28.8" customHeight="1" x14ac:dyDescent="0.3">
      <c r="A8" s="5">
        <f t="shared" si="0"/>
        <v>7</v>
      </c>
      <c r="B8" s="10" t="s">
        <v>14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15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 t="s">
        <v>16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17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18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5.5555555555555469E-2</v>
      </c>
      <c r="F22" s="19"/>
    </row>
  </sheetData>
  <conditionalFormatting sqref="F2:F21">
    <cfRule type="expression" dxfId="26" priority="1">
      <formula>SEARCH("In-Progress", F2)</formula>
    </cfRule>
    <cfRule type="expression" dxfId="25" priority="2">
      <formula>SEARCH("Incomplete", F2)</formula>
    </cfRule>
    <cfRule type="expression" dxfId="24" priority="3">
      <formula>SEARCH("Completed", F2)</formula>
    </cfRule>
  </conditionalFormatting>
  <dataValidations count="1">
    <dataValidation type="list" allowBlank="1" showInputMessage="1" showErrorMessage="1" sqref="F2:F21" xr:uid="{00000000-0002-0000-0100-000000000000}">
      <formula1>"Completed, Incomplete, In-Progress"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2"/>
  <sheetViews>
    <sheetView topLeftCell="A8" workbookViewId="0">
      <selection activeCell="B13" sqref="B13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7" t="s">
        <v>72</v>
      </c>
      <c r="C2" s="7">
        <v>0.41666666666666669</v>
      </c>
      <c r="D2" s="8">
        <v>0.4236111111111111</v>
      </c>
      <c r="E2" s="8">
        <f t="shared" ref="E2:E21" si="1">D2-C2</f>
        <v>6.9444444444444198E-3</v>
      </c>
      <c r="F2" s="9" t="s">
        <v>8</v>
      </c>
    </row>
    <row r="3" spans="1:6" x14ac:dyDescent="0.3">
      <c r="A3" s="5">
        <f t="shared" si="0"/>
        <v>2</v>
      </c>
      <c r="B3" s="28" t="s">
        <v>9</v>
      </c>
      <c r="C3" s="11">
        <v>0.4236111111111111</v>
      </c>
      <c r="D3" s="8">
        <v>0.43402777777777779</v>
      </c>
      <c r="E3" s="8">
        <f t="shared" si="1"/>
        <v>1.0416666666666685E-2</v>
      </c>
      <c r="F3" s="9" t="s">
        <v>8</v>
      </c>
    </row>
    <row r="4" spans="1:6" x14ac:dyDescent="0.3">
      <c r="A4" s="5">
        <f t="shared" si="0"/>
        <v>3</v>
      </c>
      <c r="B4" s="28" t="s">
        <v>73</v>
      </c>
      <c r="C4" s="11">
        <v>0.43402777777777779</v>
      </c>
      <c r="D4" s="8">
        <v>0.4375</v>
      </c>
      <c r="E4" s="8">
        <f t="shared" si="1"/>
        <v>3.4722222222222099E-3</v>
      </c>
      <c r="F4" s="9" t="s">
        <v>8</v>
      </c>
    </row>
    <row r="5" spans="1:6" x14ac:dyDescent="0.3">
      <c r="A5" s="5">
        <f t="shared" si="0"/>
        <v>4</v>
      </c>
      <c r="B5" s="28" t="s">
        <v>74</v>
      </c>
      <c r="C5" s="11">
        <v>0.41666666666666669</v>
      </c>
      <c r="D5" s="8">
        <v>0.4513888888888889</v>
      </c>
      <c r="E5" s="8">
        <f t="shared" si="1"/>
        <v>3.472222222222221E-2</v>
      </c>
      <c r="F5" s="9" t="s">
        <v>8</v>
      </c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ht="158.4" customHeight="1" x14ac:dyDescent="0.3">
      <c r="A7" s="5">
        <f t="shared" si="0"/>
        <v>6</v>
      </c>
      <c r="B7" s="10" t="s">
        <v>139</v>
      </c>
      <c r="C7" s="11">
        <v>0.46527777777777779</v>
      </c>
      <c r="D7" s="8">
        <v>0.52569444444444446</v>
      </c>
      <c r="E7" s="8">
        <f t="shared" si="1"/>
        <v>6.0416666666666674E-2</v>
      </c>
      <c r="F7" s="9" t="s">
        <v>8</v>
      </c>
    </row>
    <row r="8" spans="1:6" ht="57.6" customHeight="1" x14ac:dyDescent="0.3">
      <c r="A8" s="5">
        <f t="shared" si="0"/>
        <v>7</v>
      </c>
      <c r="B8" s="10" t="s">
        <v>140</v>
      </c>
      <c r="C8" s="11"/>
      <c r="D8" s="8"/>
      <c r="E8" s="11">
        <f t="shared" si="1"/>
        <v>0</v>
      </c>
      <c r="F8" s="9" t="s">
        <v>8</v>
      </c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36" t="s">
        <v>127</v>
      </c>
      <c r="C10" s="11"/>
      <c r="D10" s="8"/>
      <c r="E10" s="8">
        <f t="shared" si="1"/>
        <v>0</v>
      </c>
      <c r="F10" s="9" t="s">
        <v>8</v>
      </c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31" t="s">
        <v>134</v>
      </c>
      <c r="C12" s="11"/>
      <c r="D12" s="12"/>
      <c r="E12" s="8">
        <f t="shared" si="1"/>
        <v>0</v>
      </c>
      <c r="F12" s="9" t="s">
        <v>8</v>
      </c>
    </row>
    <row r="13" spans="1:6" x14ac:dyDescent="0.3">
      <c r="A13" s="5">
        <f t="shared" si="0"/>
        <v>12</v>
      </c>
      <c r="B13" s="32" t="s">
        <v>90</v>
      </c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28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28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28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8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11">
        <v>0.70833333333333337</v>
      </c>
      <c r="D19" s="12">
        <v>0.72222222222222221</v>
      </c>
      <c r="E19" s="8">
        <f t="shared" si="1"/>
        <v>1.388888888888884E-2</v>
      </c>
      <c r="F19" s="9" t="s">
        <v>8</v>
      </c>
    </row>
    <row r="20" spans="1:6" x14ac:dyDescent="0.3">
      <c r="A20" s="5">
        <f t="shared" si="0"/>
        <v>19</v>
      </c>
      <c r="B20" s="28" t="s">
        <v>117</v>
      </c>
      <c r="C20" s="11">
        <v>0.72222222222222221</v>
      </c>
      <c r="D20" s="12">
        <v>0.77083333333333337</v>
      </c>
      <c r="E20" s="8">
        <f t="shared" si="1"/>
        <v>4.861111111111116E-2</v>
      </c>
      <c r="F20" s="9" t="s">
        <v>8</v>
      </c>
    </row>
    <row r="21" spans="1:6" ht="15" customHeight="1" thickBot="1" x14ac:dyDescent="0.35">
      <c r="A21" s="5">
        <f t="shared" si="0"/>
        <v>20</v>
      </c>
      <c r="B21" s="29" t="s">
        <v>71</v>
      </c>
      <c r="C21" s="13"/>
      <c r="D21" s="14"/>
      <c r="E21" s="8">
        <f t="shared" si="1"/>
        <v>0</v>
      </c>
      <c r="F21" s="9" t="s">
        <v>8</v>
      </c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0.1784722222222222</v>
      </c>
      <c r="F22" s="19"/>
    </row>
    <row r="27" spans="1:6" x14ac:dyDescent="0.3">
      <c r="B27" s="33" t="s">
        <v>141</v>
      </c>
    </row>
    <row r="28" spans="1:6" x14ac:dyDescent="0.3">
      <c r="B28" t="s">
        <v>142</v>
      </c>
      <c r="C28" s="35">
        <v>0.46527777777777779</v>
      </c>
      <c r="D28" s="35">
        <v>0.46875</v>
      </c>
    </row>
    <row r="29" spans="1:6" x14ac:dyDescent="0.3">
      <c r="B29" t="s">
        <v>143</v>
      </c>
      <c r="C29" s="35">
        <v>0.4513888888888889</v>
      </c>
      <c r="D29" s="35">
        <v>0.46388888888888891</v>
      </c>
    </row>
    <row r="30" spans="1:6" x14ac:dyDescent="0.3">
      <c r="B30" t="s">
        <v>144</v>
      </c>
      <c r="C30" s="35">
        <v>0.46875</v>
      </c>
      <c r="D30" s="35">
        <v>0.47222222222222221</v>
      </c>
    </row>
    <row r="31" spans="1:6" x14ac:dyDescent="0.3">
      <c r="B31" t="s">
        <v>145</v>
      </c>
      <c r="C31" s="35">
        <v>0.47499999999999998</v>
      </c>
      <c r="D31" s="35">
        <v>0.4826388888888889</v>
      </c>
    </row>
    <row r="32" spans="1:6" x14ac:dyDescent="0.3">
      <c r="B32" t="s">
        <v>146</v>
      </c>
      <c r="C32" s="35">
        <v>0.4826388888888889</v>
      </c>
      <c r="D32" s="35">
        <v>0.4861111111111111</v>
      </c>
    </row>
    <row r="33" spans="2:4" x14ac:dyDescent="0.3">
      <c r="B33" t="s">
        <v>147</v>
      </c>
      <c r="C33" s="35">
        <v>0.4861111111111111</v>
      </c>
      <c r="D33" s="35">
        <v>0.51388888888888884</v>
      </c>
    </row>
    <row r="34" spans="2:4" x14ac:dyDescent="0.3">
      <c r="B34" t="s">
        <v>148</v>
      </c>
      <c r="C34" s="35">
        <v>0.49305555555555558</v>
      </c>
      <c r="D34" s="35">
        <v>0.49652777777777779</v>
      </c>
    </row>
    <row r="35" spans="2:4" x14ac:dyDescent="0.3">
      <c r="B35" t="s">
        <v>149</v>
      </c>
      <c r="C35" s="35">
        <v>0.51388888888888884</v>
      </c>
      <c r="D35" s="35">
        <v>0.51875000000000004</v>
      </c>
    </row>
    <row r="36" spans="2:4" x14ac:dyDescent="0.3">
      <c r="B36" t="s">
        <v>150</v>
      </c>
      <c r="C36" s="35">
        <v>0.51875000000000004</v>
      </c>
      <c r="D36" s="35">
        <v>0.5229166666666667</v>
      </c>
    </row>
    <row r="37" spans="2:4" x14ac:dyDescent="0.3">
      <c r="B37" t="s">
        <v>151</v>
      </c>
      <c r="C37" s="35">
        <v>0.5229166666666667</v>
      </c>
      <c r="D37" s="35">
        <v>0.52569444444444446</v>
      </c>
    </row>
    <row r="39" spans="2:4" x14ac:dyDescent="0.3">
      <c r="B39" s="33" t="s">
        <v>152</v>
      </c>
      <c r="C39" s="35"/>
      <c r="D39" s="35"/>
    </row>
    <row r="40" spans="2:4" x14ac:dyDescent="0.3">
      <c r="B40" s="20" t="s">
        <v>153</v>
      </c>
      <c r="C40" s="35">
        <v>0.52569444444444446</v>
      </c>
      <c r="D40" s="35">
        <v>0.53819444444444442</v>
      </c>
    </row>
    <row r="41" spans="2:4" x14ac:dyDescent="0.3">
      <c r="B41" t="s">
        <v>154</v>
      </c>
      <c r="C41" s="35">
        <v>0.53888888888888886</v>
      </c>
      <c r="D41" s="35">
        <v>0.54166666666666663</v>
      </c>
    </row>
    <row r="42" spans="2:4" x14ac:dyDescent="0.3">
      <c r="B42" t="s">
        <v>155</v>
      </c>
      <c r="C42" s="35">
        <v>0.54166666666666663</v>
      </c>
      <c r="D42" s="35">
        <v>0.63541666666666663</v>
      </c>
    </row>
  </sheetData>
  <conditionalFormatting sqref="F2:F21">
    <cfRule type="expression" dxfId="2" priority="1">
      <formula>SEARCH("In-Progress", F2)</formula>
    </cfRule>
    <cfRule type="expression" dxfId="1" priority="2">
      <formula>SEARCH("Incomplete", F2)</formula>
    </cfRule>
    <cfRule type="expression" dxfId="0" priority="3">
      <formula>SEARCH("Completed", F2)</formula>
    </cfRule>
  </conditionalFormatting>
  <dataValidations count="1">
    <dataValidation type="list" allowBlank="1" showInputMessage="1" showErrorMessage="1" sqref="F2:F21" xr:uid="{94E83C89-609D-4FC8-B6BA-5305C65972E9}">
      <formula1>"Completed, Incomplete, In-Progress"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2"/>
  <sheetViews>
    <sheetView tabSelected="1" topLeftCell="A5" workbookViewId="0">
      <selection activeCell="B17" sqref="B17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7" t="s">
        <v>72</v>
      </c>
      <c r="C2" s="7">
        <v>0.41666666666666669</v>
      </c>
      <c r="D2" s="8">
        <v>0.42708333333333331</v>
      </c>
      <c r="E2" s="8">
        <f t="shared" ref="E2:E21" si="1">D2-C2</f>
        <v>1.041666666666663E-2</v>
      </c>
      <c r="F2" s="9"/>
    </row>
    <row r="3" spans="1:6" x14ac:dyDescent="0.3">
      <c r="A3" s="5">
        <f t="shared" si="0"/>
        <v>2</v>
      </c>
      <c r="B3" s="28" t="s">
        <v>9</v>
      </c>
      <c r="C3" s="11">
        <v>0.42708333333333331</v>
      </c>
      <c r="D3" s="8">
        <v>0.43402777777777779</v>
      </c>
      <c r="E3" s="8">
        <f t="shared" si="1"/>
        <v>6.9444444444444753E-3</v>
      </c>
      <c r="F3" s="9"/>
    </row>
    <row r="4" spans="1:6" x14ac:dyDescent="0.3">
      <c r="A4" s="5">
        <f t="shared" si="0"/>
        <v>3</v>
      </c>
      <c r="B4" s="28" t="s">
        <v>73</v>
      </c>
      <c r="C4" s="11">
        <v>0.43402777777777779</v>
      </c>
      <c r="D4" s="8">
        <v>0.4375</v>
      </c>
      <c r="E4" s="8">
        <f t="shared" si="1"/>
        <v>3.4722222222222099E-3</v>
      </c>
      <c r="F4" s="9"/>
    </row>
    <row r="5" spans="1:6" x14ac:dyDescent="0.3">
      <c r="A5" s="5">
        <f t="shared" si="0"/>
        <v>4</v>
      </c>
      <c r="B5" s="28" t="s">
        <v>157</v>
      </c>
      <c r="C5" s="11">
        <v>0.4375</v>
      </c>
      <c r="D5" s="8">
        <v>0.45833333333333331</v>
      </c>
      <c r="E5" s="8">
        <f t="shared" si="1"/>
        <v>2.0833333333333315E-2</v>
      </c>
      <c r="F5" s="9"/>
    </row>
    <row r="6" spans="1:6" x14ac:dyDescent="0.3">
      <c r="A6" s="5">
        <f t="shared" si="0"/>
        <v>5</v>
      </c>
      <c r="B6" s="10" t="s">
        <v>156</v>
      </c>
      <c r="C6" s="11">
        <v>0.45833333333333331</v>
      </c>
      <c r="D6" s="8">
        <v>0.47916666666666669</v>
      </c>
      <c r="E6" s="8">
        <f t="shared" si="1"/>
        <v>2.083333333333337E-2</v>
      </c>
      <c r="F6" s="9"/>
    </row>
    <row r="7" spans="1:6" ht="43.2" x14ac:dyDescent="0.3">
      <c r="A7" s="5">
        <f t="shared" si="0"/>
        <v>6</v>
      </c>
      <c r="B7" s="10" t="s">
        <v>158</v>
      </c>
      <c r="C7" s="11">
        <v>0.48958333333333331</v>
      </c>
      <c r="D7" s="8">
        <v>0.52083333333333337</v>
      </c>
      <c r="E7" s="8">
        <f t="shared" si="1"/>
        <v>3.1250000000000056E-2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159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161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28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28" t="s">
        <v>160</v>
      </c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8" t="s">
        <v>70</v>
      </c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8" t="s">
        <v>82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28" t="s">
        <v>117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29" t="s">
        <v>71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9.3750000000000056E-2</v>
      </c>
      <c r="F2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3" sqref="F3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7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7" x14ac:dyDescent="0.3">
      <c r="A2" s="5">
        <f t="shared" ref="A2:A21" si="0">ROW() - ROW($A$1)</f>
        <v>1</v>
      </c>
      <c r="B2" s="6" t="s">
        <v>7</v>
      </c>
      <c r="C2" s="7">
        <v>0.41666666666666669</v>
      </c>
      <c r="D2" s="8">
        <v>0.4236111111111111</v>
      </c>
      <c r="E2" s="8">
        <f t="shared" ref="E2:E21" si="1">D2-C2</f>
        <v>6.9444444444444198E-3</v>
      </c>
      <c r="F2" s="9" t="s">
        <v>8</v>
      </c>
    </row>
    <row r="3" spans="1:7" x14ac:dyDescent="0.3">
      <c r="A3" s="5">
        <f t="shared" si="0"/>
        <v>2</v>
      </c>
      <c r="B3" s="10" t="s">
        <v>9</v>
      </c>
      <c r="C3" s="11">
        <v>0.4236111111111111</v>
      </c>
      <c r="D3" s="8">
        <v>0.4375</v>
      </c>
      <c r="E3" s="8">
        <f t="shared" si="1"/>
        <v>1.3888888888888895E-2</v>
      </c>
      <c r="F3" s="9" t="s">
        <v>8</v>
      </c>
    </row>
    <row r="4" spans="1:7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7" x14ac:dyDescent="0.3">
      <c r="A5" s="5">
        <f t="shared" si="0"/>
        <v>4</v>
      </c>
      <c r="B5" s="10" t="s">
        <v>19</v>
      </c>
      <c r="C5" s="11">
        <v>0.4861111111111111</v>
      </c>
      <c r="D5" s="8">
        <v>0.50069444444444444</v>
      </c>
      <c r="E5" s="8">
        <f t="shared" si="1"/>
        <v>1.4583333333333337E-2</v>
      </c>
      <c r="F5" s="9"/>
    </row>
    <row r="6" spans="1:7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7" x14ac:dyDescent="0.3">
      <c r="A7" s="5">
        <f t="shared" si="0"/>
        <v>6</v>
      </c>
      <c r="B7" s="10" t="s">
        <v>20</v>
      </c>
      <c r="C7" s="11">
        <v>0.625</v>
      </c>
      <c r="D7" s="8">
        <v>0.63541666666666663</v>
      </c>
      <c r="E7" s="8">
        <f t="shared" si="1"/>
        <v>1.041666666666663E-2</v>
      </c>
      <c r="F7" s="9"/>
    </row>
    <row r="8" spans="1:7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7" ht="28.8" customHeight="1" x14ac:dyDescent="0.3">
      <c r="A9" s="5">
        <f t="shared" si="0"/>
        <v>8</v>
      </c>
      <c r="B9" s="10" t="s">
        <v>21</v>
      </c>
      <c r="C9" s="11"/>
      <c r="D9" s="8"/>
      <c r="E9" s="8">
        <f t="shared" si="1"/>
        <v>0</v>
      </c>
      <c r="F9" s="9"/>
      <c r="G9" t="s">
        <v>22</v>
      </c>
    </row>
    <row r="10" spans="1:7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7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7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7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7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7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7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17</v>
      </c>
      <c r="C20" s="11">
        <v>0.71388888888888891</v>
      </c>
      <c r="D20" s="12">
        <v>0.75555555555555554</v>
      </c>
      <c r="E20" s="8">
        <f t="shared" si="1"/>
        <v>4.166666666666663E-2</v>
      </c>
      <c r="F20" s="9"/>
    </row>
    <row r="21" spans="1:6" ht="15" customHeight="1" thickBot="1" x14ac:dyDescent="0.35">
      <c r="A21" s="5">
        <f t="shared" si="0"/>
        <v>20</v>
      </c>
      <c r="B21" s="10" t="s">
        <v>18</v>
      </c>
      <c r="C21" s="13">
        <v>0.75624999999999998</v>
      </c>
      <c r="D21" s="14">
        <v>0.78888888888888886</v>
      </c>
      <c r="E21" s="8">
        <f t="shared" si="1"/>
        <v>3.2638888888888884E-2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0.1201388888888888</v>
      </c>
      <c r="F22" s="19"/>
    </row>
  </sheetData>
  <conditionalFormatting sqref="F2:F21">
    <cfRule type="expression" dxfId="23" priority="1">
      <formula>SEARCH("In-Progress", F2)</formula>
    </cfRule>
    <cfRule type="expression" dxfId="22" priority="2">
      <formula>SEARCH("Incomplete", F2)</formula>
    </cfRule>
    <cfRule type="expression" dxfId="21" priority="3">
      <formula>SEARCH("Completed", F2)</formula>
    </cfRule>
  </conditionalFormatting>
  <dataValidations count="1">
    <dataValidation type="list" allowBlank="1" showInputMessage="1" showErrorMessage="1" sqref="F2:F21" xr:uid="{00000000-0002-0000-0200-000000000000}">
      <formula1>"Completed, Incomplete, In-Progress"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topLeftCell="A7" workbookViewId="0">
      <selection activeCell="B19" sqref="B19:B2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0.42708333333333331</v>
      </c>
      <c r="D2" s="8">
        <v>0.43055555555555558</v>
      </c>
      <c r="E2" s="8">
        <f t="shared" ref="E2:E21" si="1">D2-C2</f>
        <v>3.4722222222222654E-3</v>
      </c>
      <c r="F2" s="9" t="s">
        <v>8</v>
      </c>
    </row>
    <row r="3" spans="1:6" x14ac:dyDescent="0.3">
      <c r="A3" s="5">
        <f t="shared" si="0"/>
        <v>2</v>
      </c>
      <c r="B3" s="10" t="s">
        <v>9</v>
      </c>
      <c r="C3" s="11">
        <v>0.43055555555555558</v>
      </c>
      <c r="D3" s="8">
        <v>0.4375</v>
      </c>
      <c r="E3" s="8">
        <f t="shared" si="1"/>
        <v>6.9444444444444198E-3</v>
      </c>
      <c r="F3" s="9" t="s">
        <v>8</v>
      </c>
    </row>
    <row r="4" spans="1:6" x14ac:dyDescent="0.3">
      <c r="A4" s="5">
        <f t="shared" si="0"/>
        <v>3</v>
      </c>
      <c r="B4" s="10" t="s">
        <v>23</v>
      </c>
      <c r="C4" s="11">
        <v>0.43541666666666667</v>
      </c>
      <c r="D4" s="8"/>
      <c r="E4" s="8">
        <f t="shared" si="1"/>
        <v>-0.43541666666666667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ht="43.2" customHeight="1" x14ac:dyDescent="0.3">
      <c r="A6" s="5">
        <f t="shared" si="0"/>
        <v>5</v>
      </c>
      <c r="B6" s="10" t="s">
        <v>24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25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26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27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28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17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 t="s">
        <v>18</v>
      </c>
      <c r="C21" s="13"/>
      <c r="D21" s="14">
        <v>0.80138888888888893</v>
      </c>
      <c r="E21" s="8">
        <f t="shared" si="1"/>
        <v>0.80138888888888893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0.37638888888888894</v>
      </c>
      <c r="F22" s="19"/>
    </row>
  </sheetData>
  <conditionalFormatting sqref="F2:F21">
    <cfRule type="expression" dxfId="20" priority="1">
      <formula>SEARCH("In-Progress", F2)</formula>
    </cfRule>
    <cfRule type="expression" dxfId="19" priority="2">
      <formula>SEARCH("Incomplete", F2)</formula>
    </cfRule>
    <cfRule type="expression" dxfId="18" priority="3">
      <formula>SEARCH("Completed", F2)</formula>
    </cfRule>
  </conditionalFormatting>
  <dataValidations count="1">
    <dataValidation type="list" allowBlank="1" showInputMessage="1" showErrorMessage="1" sqref="F2:F21" xr:uid="{00000000-0002-0000-0300-000000000000}">
      <formula1>"Completed, Incomplete, In-Progress"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B2" sqref="B2:B21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0.39444444444444438</v>
      </c>
      <c r="D2" s="8">
        <v>0.40208333333333329</v>
      </c>
      <c r="E2" s="8">
        <f t="shared" ref="E2:E21" si="1">D2-C2</f>
        <v>7.6388888888889173E-3</v>
      </c>
      <c r="F2" s="9"/>
    </row>
    <row r="3" spans="1:6" x14ac:dyDescent="0.3">
      <c r="A3" s="5">
        <f t="shared" si="0"/>
        <v>2</v>
      </c>
      <c r="B3" s="10" t="s">
        <v>9</v>
      </c>
      <c r="C3" s="11">
        <v>0.40208333333333329</v>
      </c>
      <c r="D3" s="8">
        <v>0.41180555555555548</v>
      </c>
      <c r="E3" s="8">
        <f t="shared" si="1"/>
        <v>9.7222222222221877E-3</v>
      </c>
      <c r="F3" s="9"/>
    </row>
    <row r="4" spans="1:6" x14ac:dyDescent="0.3">
      <c r="A4" s="5">
        <f t="shared" si="0"/>
        <v>3</v>
      </c>
      <c r="B4" s="10" t="s">
        <v>29</v>
      </c>
      <c r="C4" s="11">
        <v>0.41666666666666669</v>
      </c>
      <c r="D4" s="8">
        <v>0.44791666666666669</v>
      </c>
      <c r="E4" s="8">
        <f t="shared" si="1"/>
        <v>3.125E-2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 t="s">
        <v>30</v>
      </c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 t="s">
        <v>31</v>
      </c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 t="s">
        <v>32</v>
      </c>
      <c r="C16" s="11"/>
      <c r="D16" s="12">
        <v>0.19444444444444439</v>
      </c>
      <c r="E16" s="8">
        <f t="shared" si="1"/>
        <v>0.19444444444444439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 t="s">
        <v>33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 t="s">
        <v>34</v>
      </c>
      <c r="C20" s="11"/>
      <c r="D20" s="12">
        <v>0.70277777777777772</v>
      </c>
      <c r="E20" s="8">
        <f t="shared" si="1"/>
        <v>0.70277777777777772</v>
      </c>
      <c r="F20" s="9"/>
    </row>
    <row r="21" spans="1:6" ht="15" customHeight="1" thickBot="1" x14ac:dyDescent="0.35">
      <c r="A21" s="5">
        <f t="shared" si="0"/>
        <v>20</v>
      </c>
      <c r="B21" s="10" t="s">
        <v>35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0.94583333333333319</v>
      </c>
      <c r="F2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B9" sqref="B9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 t="s">
        <v>9</v>
      </c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 t="s">
        <v>36</v>
      </c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 t="s">
        <v>37</v>
      </c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 t="s">
        <v>32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 t="s">
        <v>33</v>
      </c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34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35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13" sqref="F13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 t="s">
        <v>7</v>
      </c>
      <c r="C2" s="7">
        <v>0.54166666666666663</v>
      </c>
      <c r="D2" s="8">
        <v>0.55208333333333337</v>
      </c>
      <c r="E2" s="8">
        <f t="shared" ref="E2:E21" si="1">D2-C2</f>
        <v>1.0416666666666741E-2</v>
      </c>
      <c r="F2" s="9"/>
    </row>
    <row r="3" spans="1:6" x14ac:dyDescent="0.3">
      <c r="A3" s="5">
        <f t="shared" si="0"/>
        <v>2</v>
      </c>
      <c r="B3" s="10" t="s">
        <v>9</v>
      </c>
      <c r="C3" s="11">
        <v>0.55208333333333337</v>
      </c>
      <c r="D3" s="8">
        <v>0.57430555555555551</v>
      </c>
      <c r="E3" s="8">
        <f t="shared" si="1"/>
        <v>2.2222222222222143E-2</v>
      </c>
      <c r="F3" s="9"/>
    </row>
    <row r="4" spans="1:6" x14ac:dyDescent="0.3">
      <c r="A4" s="5">
        <f t="shared" si="0"/>
        <v>3</v>
      </c>
      <c r="B4" s="10" t="s">
        <v>13</v>
      </c>
      <c r="C4" s="11">
        <v>0.57499999999999996</v>
      </c>
      <c r="D4" s="8">
        <v>0.60624999999999996</v>
      </c>
      <c r="E4" s="8">
        <f t="shared" si="1"/>
        <v>3.125E-2</v>
      </c>
      <c r="F4" s="9"/>
    </row>
    <row r="5" spans="1:6" x14ac:dyDescent="0.3">
      <c r="A5" s="5">
        <f t="shared" si="0"/>
        <v>4</v>
      </c>
      <c r="B5" s="10" t="s">
        <v>38</v>
      </c>
      <c r="C5" s="11">
        <v>0.60624999999999996</v>
      </c>
      <c r="D5" s="8">
        <v>0.63402777777777775</v>
      </c>
      <c r="E5" s="8">
        <f t="shared" si="1"/>
        <v>2.777777777777779E-2</v>
      </c>
      <c r="F5" s="9"/>
    </row>
    <row r="6" spans="1:6" ht="28.8" customHeight="1" x14ac:dyDescent="0.3">
      <c r="A6" s="5">
        <f t="shared" si="0"/>
        <v>5</v>
      </c>
      <c r="B6" s="10" t="s">
        <v>39</v>
      </c>
      <c r="C6" s="11">
        <v>0.63402777777777775</v>
      </c>
      <c r="D6" s="8">
        <v>0.6430555555555556</v>
      </c>
      <c r="E6" s="8">
        <f t="shared" si="1"/>
        <v>9.0277777777778567E-3</v>
      </c>
      <c r="F6" s="9"/>
    </row>
    <row r="7" spans="1:6" x14ac:dyDescent="0.3">
      <c r="A7" s="5">
        <f t="shared" si="0"/>
        <v>6</v>
      </c>
      <c r="B7" s="10" t="s">
        <v>40</v>
      </c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33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34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 t="s">
        <v>41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0.10069444444444453</v>
      </c>
      <c r="F22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>
      <selection activeCell="B2" sqref="B2:B13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42</v>
      </c>
      <c r="C2" s="7">
        <v>0.41666666666666669</v>
      </c>
      <c r="D2" s="8">
        <v>0.44444444444444442</v>
      </c>
      <c r="E2" s="8">
        <f t="shared" ref="E2:E21" si="1">D2-C2</f>
        <v>2.7777777777777735E-2</v>
      </c>
      <c r="F2" s="9"/>
    </row>
    <row r="3" spans="1:6" x14ac:dyDescent="0.3">
      <c r="A3" s="5">
        <f t="shared" si="0"/>
        <v>2</v>
      </c>
      <c r="B3" s="10" t="s">
        <v>43</v>
      </c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 t="s">
        <v>44</v>
      </c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 t="s">
        <v>45</v>
      </c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 t="s">
        <v>46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 t="s">
        <v>47</v>
      </c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48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49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 t="s">
        <v>50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33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34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 t="s">
        <v>41</v>
      </c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2.7777777777777735E-2</v>
      </c>
      <c r="F2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"/>
  <sheetViews>
    <sheetView workbookViewId="0">
      <selection activeCell="F17" sqref="F17"/>
    </sheetView>
  </sheetViews>
  <sheetFormatPr defaultRowHeight="14.4" x14ac:dyDescent="0.3"/>
  <cols>
    <col min="1" max="1" width="6.6640625" bestFit="1" customWidth="1"/>
    <col min="2" max="2" width="70.109375" customWidth="1"/>
    <col min="3" max="3" width="9.5546875" bestFit="1" customWidth="1"/>
    <col min="4" max="4" width="8.77734375" bestFit="1" customWidth="1"/>
    <col min="5" max="5" width="9.77734375" customWidth="1"/>
    <col min="6" max="6" width="12.441406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10" t="s">
        <v>7</v>
      </c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 t="s">
        <v>9</v>
      </c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 t="s">
        <v>42</v>
      </c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 t="s">
        <v>51</v>
      </c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 t="s">
        <v>52</v>
      </c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 t="s">
        <v>53</v>
      </c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 t="s">
        <v>54</v>
      </c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 t="s">
        <v>55</v>
      </c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33</v>
      </c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 t="s">
        <v>34</v>
      </c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 t="s">
        <v>56</v>
      </c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day_month</vt:lpstr>
      <vt:lpstr>2nd_September</vt:lpstr>
      <vt:lpstr>3rd_September</vt:lpstr>
      <vt:lpstr>4th_September</vt:lpstr>
      <vt:lpstr>5th_September</vt:lpstr>
      <vt:lpstr>6th_September</vt:lpstr>
      <vt:lpstr>9th_September</vt:lpstr>
      <vt:lpstr>10th_September</vt:lpstr>
      <vt:lpstr>11th_September</vt:lpstr>
      <vt:lpstr>12th_September</vt:lpstr>
      <vt:lpstr>13th_September</vt:lpstr>
      <vt:lpstr>16th_September</vt:lpstr>
      <vt:lpstr>18th_September</vt:lpstr>
      <vt:lpstr>20th_September</vt:lpstr>
      <vt:lpstr>21st_September</vt:lpstr>
      <vt:lpstr>23rd_September</vt:lpstr>
      <vt:lpstr>24th_September</vt:lpstr>
      <vt:lpstr>25th_September</vt:lpstr>
      <vt:lpstr>26th_September</vt:lpstr>
      <vt:lpstr>27th_September</vt:lpstr>
      <vt:lpstr>30th_September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Bhalekar</dc:creator>
  <cp:lastModifiedBy>Chandrakant Bhalekar</cp:lastModifiedBy>
  <dcterms:created xsi:type="dcterms:W3CDTF">2015-06-05T18:17:20Z</dcterms:created>
  <dcterms:modified xsi:type="dcterms:W3CDTF">2024-09-30T12:16:31Z</dcterms:modified>
</cp:coreProperties>
</file>