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XVA\Project\Danone SN\Apps\optima-sn-v5\public\assets\media\templates\"/>
    </mc:Choice>
  </mc:AlternateContent>
  <xr:revisionPtr revIDLastSave="0" documentId="13_ncr:1_{66765313-61DB-4F3F-BCA3-C7851B1F11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<sst xmlns="http://schemas.openxmlformats.org/spreadsheetml/2006/main" count="57" uniqueCount="39">
  <si>
    <t>Period</t>
  </si>
  <si>
    <t>Entity</t>
  </si>
  <si>
    <t>Distributor</t>
  </si>
  <si>
    <t>Sub Account</t>
  </si>
  <si>
    <t>Activity Description</t>
  </si>
  <si>
    <t>Promo Number</t>
  </si>
  <si>
    <t>Internal Doc Number</t>
  </si>
  <si>
    <t>Fee Description</t>
  </si>
  <si>
    <t>Fee Amount</t>
  </si>
  <si>
    <t>DN Type</t>
  </si>
  <si>
    <t>VAT(%)</t>
  </si>
  <si>
    <t>VAT Value</t>
  </si>
  <si>
    <t>Status PPH</t>
  </si>
  <si>
    <t>PPH(%)</t>
  </si>
  <si>
    <t>PPH Value</t>
  </si>
  <si>
    <t>FP Number</t>
  </si>
  <si>
    <t>Sari Husada Generasi Mahardika</t>
  </si>
  <si>
    <t>Whatsnew Commerce</t>
  </si>
  <si>
    <t>DIRECT SUPPLY ORAMI</t>
  </si>
  <si>
    <t>Note: 015/Inv-SOOPLAI/II/2020 - Claim Conditional Rebate SGM January 2020</t>
  </si>
  <si>
    <t>SGM01335/AL20-00042/TS</t>
  </si>
  <si>
    <t>Promo</t>
  </si>
  <si>
    <t>PPH - DN Amount</t>
  </si>
  <si>
    <t>Note: 016/Inv-SOOPLAI/II/2020 - Claim Support SGM 3x 1+/3+/5+ 3x900gr Voucher 10rb Next Purchase Jan 2020</t>
  </si>
  <si>
    <t>SGM00101/AL20-00044/TS</t>
  </si>
  <si>
    <t>PPH - Fee</t>
  </si>
  <si>
    <t>Nutricia Indonesia Sejahtera</t>
  </si>
  <si>
    <t>Note: 017/Inv-SOOPLAI/II/2020 - Claim Support Beli 3 NR 3/4 800 gr potongan voucher 10 ribu Next Purchase Jan 2020</t>
  </si>
  <si>
    <t>NIS00106/AL20-00909/TS</t>
  </si>
  <si>
    <t>Return to principal, wrong packaging</t>
  </si>
  <si>
    <t xml:space="preserve">018/Inv-SOOPLAI/II/2020 </t>
  </si>
  <si>
    <t>Non Promo</t>
  </si>
  <si>
    <t>FP Date
(dd-mm-yyyy)</t>
  </si>
  <si>
    <t>Tax Level</t>
  </si>
  <si>
    <t>Status PPN</t>
  </si>
  <si>
    <t>31-03-2020</t>
  </si>
  <si>
    <t>15-03-2020</t>
  </si>
  <si>
    <t>Due Date (dd-mm-yyyy)</t>
  </si>
  <si>
    <t>DN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</si>
</sst>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164" fontId="2" fillId="0" borderId="0" xfId="1" applyNumberFormat="1" applyFont="1" applyFill="1" applyProtection="1">
      <protection locked="0"/>
    </xf>
    <xf numFmtId="0" fontId="2" fillId="0" borderId="0" xfId="0" applyFont="1" applyProtection="1">
      <protection locked="0" hidden="1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/>
    </xf>
    <xf numFmtId="49" fontId="2" fillId="0" borderId="0" xfId="0" applyNumberFormat="1" applyFont="1" applyProtection="1">
      <protection locked="0"/>
    </xf>
    <xf numFmtId="49" fontId="1" fillId="2" borderId="0" xfId="0" applyNumberFormat="1" applyFont="1" applyFill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showGridLines="0" tabSelected="1" topLeftCell="D1" zoomScale="90" zoomScaleNormal="90" workbookViewId="0">
      <selection activeCell="H1" sqref="H1"/>
    </sheetView>
  </sheetViews>
  <sheetFormatPr defaultColWidth="9.140625" defaultRowHeight="12.75"/>
  <cols>
    <col min="1" max="1" width="5.7109375" style="1" customWidth="1"/>
    <col min="2" max="2" width="29" style="2" customWidth="1"/>
    <col min="3" max="3" width="19.28515625" style="1" customWidth="1"/>
    <col min="4" max="4" width="18.7109375" style="2" customWidth="1"/>
    <col min="5" max="5" width="32.85546875" style="2" customWidth="1"/>
    <col min="6" max="6" width="23" style="1" customWidth="1"/>
    <col min="7" max="7" width="22" style="2" customWidth="1"/>
    <col min="8" max="8" width="13" style="2" customWidth="1"/>
    <col min="9" max="9" width="10.140625" style="10" customWidth="1"/>
    <col min="10" max="10" width="13.42578125" style="2" customWidth="1"/>
    <col min="11" max="11" width="10.85546875" style="2" customWidth="1"/>
    <col min="12" max="14" width="10.42578125" style="2" customWidth="1"/>
    <col min="15" max="15" width="10.42578125" style="5" hidden="1" customWidth="1"/>
    <col min="16" max="17" width="10.42578125" style="2" customWidth="1"/>
    <col min="18" max="18" width="10.42578125" style="5" hidden="1" customWidth="1"/>
    <col min="19" max="19" width="10.42578125" style="2" customWidth="1"/>
    <col min="20" max="20" width="13.28515625" style="10" customWidth="1"/>
    <col min="21" max="16384" width="9.140625" style="2"/>
  </cols>
  <sheetData>
    <row r="1" spans="1:21" s="9" customFormat="1" ht="38.25">
      <c r="A1" s="6" t="s">
        <v>0</v>
      </c>
      <c r="B1" s="7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38</v>
      </c>
      <c r="I1" s="11" t="s">
        <v>37</v>
      </c>
      <c r="J1" s="7" t="s">
        <v>7</v>
      </c>
      <c r="K1" s="7" t="s">
        <v>8</v>
      </c>
      <c r="L1" s="7" t="s">
        <v>9</v>
      </c>
      <c r="M1" s="7" t="s">
        <v>34</v>
      </c>
      <c r="N1" s="7" t="s">
        <v>10</v>
      </c>
      <c r="O1" s="8" t="s">
        <v>11</v>
      </c>
      <c r="P1" s="7" t="s">
        <v>12</v>
      </c>
      <c r="Q1" s="7" t="s">
        <v>13</v>
      </c>
      <c r="R1" s="8" t="s">
        <v>14</v>
      </c>
      <c r="S1" s="7" t="s">
        <v>15</v>
      </c>
      <c r="T1" s="11" t="s">
        <v>32</v>
      </c>
      <c r="U1" s="7" t="s">
        <v>33</v>
      </c>
    </row>
    <row r="2" spans="1:21">
      <c r="A2" s="1">
        <v>2020</v>
      </c>
      <c r="B2" s="2" t="s">
        <v>16</v>
      </c>
      <c r="C2" s="1" t="s">
        <v>17</v>
      </c>
      <c r="D2" s="3" t="s">
        <v>18</v>
      </c>
      <c r="E2" s="2" t="s">
        <v>19</v>
      </c>
      <c r="F2" s="1" t="s">
        <v>20</v>
      </c>
      <c r="G2" s="1" t="str">
        <f t="shared" ref="G2:G4" si="0">MID(E2,7,24)</f>
        <v xml:space="preserve">015/Inv-SOOPLAI/II/2020 </v>
      </c>
      <c r="H2" s="4">
        <v>39737960</v>
      </c>
      <c r="I2" s="10" t="s">
        <v>35</v>
      </c>
      <c r="K2" s="2">
        <v>0</v>
      </c>
      <c r="L2" s="2" t="s">
        <v>21</v>
      </c>
      <c r="N2" s="2">
        <v>0</v>
      </c>
      <c r="O2" s="5">
        <v>0</v>
      </c>
      <c r="P2" s="2" t="s">
        <v>22</v>
      </c>
      <c r="Q2" s="2">
        <v>0</v>
      </c>
      <c r="R2" s="5">
        <v>0</v>
      </c>
      <c r="T2" s="10" t="s">
        <v>36</v>
      </c>
      <c r="U2" s="2">
        <v>10355226</v>
      </c>
    </row>
    <row r="3" spans="1:21">
      <c r="A3" s="1">
        <v>2020</v>
      </c>
      <c r="B3" s="2" t="s">
        <v>16</v>
      </c>
      <c r="C3" s="1" t="s">
        <v>17</v>
      </c>
      <c r="D3" s="3" t="s">
        <v>18</v>
      </c>
      <c r="E3" s="2" t="s">
        <v>23</v>
      </c>
      <c r="F3" s="1" t="s">
        <v>24</v>
      </c>
      <c r="G3" s="1" t="str">
        <f t="shared" si="0"/>
        <v xml:space="preserve">016/Inv-SOOPLAI/II/2020 </v>
      </c>
      <c r="H3" s="4">
        <v>198680000</v>
      </c>
      <c r="I3" s="10" t="s">
        <v>35</v>
      </c>
      <c r="K3" s="2">
        <v>0</v>
      </c>
      <c r="L3" s="2" t="s">
        <v>21</v>
      </c>
      <c r="N3" s="2">
        <v>0</v>
      </c>
      <c r="O3" s="5">
        <v>0</v>
      </c>
      <c r="P3" s="2" t="s">
        <v>25</v>
      </c>
      <c r="Q3" s="2">
        <v>0</v>
      </c>
      <c r="R3" s="5">
        <v>0</v>
      </c>
      <c r="T3" s="10" t="s">
        <v>36</v>
      </c>
      <c r="U3" s="2">
        <v>10355226</v>
      </c>
    </row>
    <row r="4" spans="1:21">
      <c r="A4" s="1">
        <v>2020</v>
      </c>
      <c r="B4" s="2" t="s">
        <v>26</v>
      </c>
      <c r="C4" s="1" t="s">
        <v>17</v>
      </c>
      <c r="D4" s="3" t="s">
        <v>18</v>
      </c>
      <c r="E4" s="2" t="s">
        <v>27</v>
      </c>
      <c r="F4" s="1" t="s">
        <v>28</v>
      </c>
      <c r="G4" s="1" t="str">
        <f t="shared" si="0"/>
        <v xml:space="preserve">017/Inv-SOOPLAI/II/2020 </v>
      </c>
      <c r="H4" s="4">
        <v>10000000</v>
      </c>
      <c r="I4" s="10" t="s">
        <v>35</v>
      </c>
      <c r="K4" s="2">
        <v>0</v>
      </c>
      <c r="L4" s="2" t="s">
        <v>21</v>
      </c>
      <c r="N4" s="2">
        <v>0</v>
      </c>
      <c r="O4" s="5">
        <v>0</v>
      </c>
      <c r="P4" s="2" t="s">
        <v>22</v>
      </c>
      <c r="Q4" s="2">
        <v>0</v>
      </c>
      <c r="R4" s="5">
        <v>0</v>
      </c>
      <c r="T4" s="10" t="s">
        <v>36</v>
      </c>
      <c r="U4" s="2">
        <v>10355226</v>
      </c>
    </row>
    <row r="5" spans="1:21">
      <c r="A5" s="1">
        <v>2020</v>
      </c>
      <c r="B5" s="2" t="s">
        <v>26</v>
      </c>
      <c r="C5" s="1" t="s">
        <v>17</v>
      </c>
      <c r="D5" s="3" t="s">
        <v>18</v>
      </c>
      <c r="E5" s="2" t="s">
        <v>29</v>
      </c>
      <c r="G5" s="1" t="s">
        <v>30</v>
      </c>
      <c r="H5" s="4">
        <v>1000000</v>
      </c>
      <c r="I5" s="10" t="s">
        <v>35</v>
      </c>
      <c r="K5" s="2">
        <v>0</v>
      </c>
      <c r="L5" s="2" t="s">
        <v>31</v>
      </c>
      <c r="N5" s="2">
        <v>0</v>
      </c>
      <c r="O5" s="5">
        <v>0</v>
      </c>
      <c r="P5" s="2" t="s">
        <v>25</v>
      </c>
      <c r="Q5" s="2">
        <v>0</v>
      </c>
      <c r="R5" s="5">
        <v>0</v>
      </c>
      <c r="T5" s="10" t="s">
        <v>36</v>
      </c>
      <c r="U5" s="2">
        <v>10355226</v>
      </c>
    </row>
  </sheetData>
  <sheetProtection algorithmName="SHA-512" hashValue="OLbHuV05+5bCHDeOYN8/qIy4IyyXLqvKJVmWU6wK2n/hQtikbWr3SGMleSa4xLFyzZymLt8UM22iJ79L1iTcag==" saltValue="EtMFSKapXmVTh6E6JQI9Fw==" spinCount="100000" sheet="1" objects="1" scenarios="1" formatCells="0" formatRows="0" insertRows="0" deleteRows="0" selectLockedCells="1" sort="0" autoFilter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Office</cp:lastModifiedBy>
  <dcterms:created xsi:type="dcterms:W3CDTF">2020-01-13T02:44:00Z</dcterms:created>
  <dcterms:modified xsi:type="dcterms:W3CDTF">2024-01-23T06:14:39Z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