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definedNames>
    <definedName name="_12412199.accdb" localSheetId="0" hidden="1">Sheet1!$A$1:$J$31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" i="1"/>
  <c r="P4" i="1"/>
  <c r="P2" i="1"/>
  <c r="K2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</calcChain>
</file>

<file path=xl/connections.xml><?xml version="1.0" encoding="utf-8"?>
<connections xmlns="http://schemas.openxmlformats.org/spreadsheetml/2006/main">
  <connection id="1" sourceFile="D:\Tugas\12412199.accdb" keepAlive="1" name="12412199" type="5" refreshedVersion="5" background="1" saveData="1">
    <dbPr connection="Provider=Microsoft.ACE.OLEDB.12.0;User ID=Admin;Data Source=D:\Tugas\12412199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12412199" commandType="3"/>
  </connection>
</connections>
</file>

<file path=xl/sharedStrings.xml><?xml version="1.0" encoding="utf-8"?>
<sst xmlns="http://schemas.openxmlformats.org/spreadsheetml/2006/main" count="106" uniqueCount="70">
  <si>
    <t>St_Number</t>
  </si>
  <si>
    <t>St_Name</t>
  </si>
  <si>
    <t>Address</t>
  </si>
  <si>
    <t>Sex</t>
  </si>
  <si>
    <t>Date_of_Birth</t>
  </si>
  <si>
    <t>Country</t>
  </si>
  <si>
    <t>Marks_Subject01</t>
  </si>
  <si>
    <t>Marks_Subject02</t>
  </si>
  <si>
    <t>Marks_Subject03</t>
  </si>
  <si>
    <t>Marks_Subject04</t>
  </si>
  <si>
    <t>Elizabeth Bansky</t>
  </si>
  <si>
    <t>Female</t>
  </si>
  <si>
    <t>Canada</t>
  </si>
  <si>
    <t>Sumitra Kaur</t>
  </si>
  <si>
    <t>India</t>
  </si>
  <si>
    <t>Fran Barabo</t>
  </si>
  <si>
    <t>Male</t>
  </si>
  <si>
    <t>Nigeria</t>
  </si>
  <si>
    <t>Eva Garcia</t>
  </si>
  <si>
    <t>Bolivia</t>
  </si>
  <si>
    <t>Steven Chen</t>
  </si>
  <si>
    <t>Ran Goto</t>
  </si>
  <si>
    <t>Japan</t>
  </si>
  <si>
    <t>Benjamin Button</t>
  </si>
  <si>
    <t>USA</t>
  </si>
  <si>
    <t>Bethoven Ludwig</t>
  </si>
  <si>
    <t>German</t>
  </si>
  <si>
    <t>Miki Tanaka</t>
  </si>
  <si>
    <t>Mike Smith</t>
  </si>
  <si>
    <t>Mei Yue</t>
  </si>
  <si>
    <t>China</t>
  </si>
  <si>
    <t>Paavo Nurmi</t>
  </si>
  <si>
    <t>Finland</t>
  </si>
  <si>
    <t>Maria Lee</t>
  </si>
  <si>
    <t>Singapore</t>
  </si>
  <si>
    <t>Daisy Douillet</t>
  </si>
  <si>
    <t>France</t>
  </si>
  <si>
    <t>John Carl</t>
  </si>
  <si>
    <t>Australia</t>
  </si>
  <si>
    <t>Ruth Robertson</t>
  </si>
  <si>
    <t>Denmark</t>
  </si>
  <si>
    <t>Edvard Strasky</t>
  </si>
  <si>
    <t>Czech Republic</t>
  </si>
  <si>
    <t>Dan Miles</t>
  </si>
  <si>
    <t>Fatma Nurjahja</t>
  </si>
  <si>
    <t>Indonesia</t>
  </si>
  <si>
    <t>Nang Nguyen</t>
  </si>
  <si>
    <t>Vietnam</t>
  </si>
  <si>
    <t>Ahmed Ali</t>
  </si>
  <si>
    <t>Turkey</t>
  </si>
  <si>
    <t>Annie Lebowtzki</t>
  </si>
  <si>
    <t>Russia</t>
  </si>
  <si>
    <t>James Kirani</t>
  </si>
  <si>
    <t>United Kingdom</t>
  </si>
  <si>
    <t>Nicolaus Kurtz</t>
  </si>
  <si>
    <t>Austria</t>
  </si>
  <si>
    <t>Ashna Veera</t>
  </si>
  <si>
    <t>Song Gee Park</t>
  </si>
  <si>
    <t>Korea</t>
  </si>
  <si>
    <t>Sarah Dewi</t>
  </si>
  <si>
    <t>Aya Kishi</t>
  </si>
  <si>
    <t>Tolstoy Robertson</t>
  </si>
  <si>
    <t>Ukraine</t>
  </si>
  <si>
    <t>Shin Hashimoto</t>
  </si>
  <si>
    <t>Grade for Subject 01</t>
  </si>
  <si>
    <t>Grade for Subject 02</t>
  </si>
  <si>
    <t>Grade for Subject 03</t>
  </si>
  <si>
    <t>Grade for Subject 04</t>
  </si>
  <si>
    <t>Average Marks</t>
  </si>
  <si>
    <t xml:space="preserve">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</si>
</sst>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2412199.accdb" connectionId="1" autoFormatId="16" applyNumberFormats="0" applyBorderFormats="0" applyFontFormats="0" applyPatternFormats="0" applyAlignmentFormats="0" applyWidthHeightFormats="0">
  <queryTableRefresh nextId="17" unboundColumnsRight="6">
    <queryTableFields count="16">
      <queryTableField id="1" name="St_Number" tableColumnId="1"/>
      <queryTableField id="2" name="St_Name" tableColumnId="2"/>
      <queryTableField id="3" name="Address" tableColumnId="3"/>
      <queryTableField id="4" name="Sex" tableColumnId="4"/>
      <queryTableField id="5" name="Date_of_Birth" tableColumnId="5"/>
      <queryTableField id="6" name="Country" tableColumnId="6"/>
      <queryTableField id="7" name="Marks_Subject01" tableColumnId="7"/>
      <queryTableField id="8" name="Marks_Subject02" tableColumnId="8"/>
      <queryTableField id="9" name="Marks_Subject03" tableColumnId="9"/>
      <queryTableField id="10" name="Marks_Subject04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_12412199.accdb" displayName="Table__12412199.accdb" ref="A1:P31" tableType="queryTable" totalsRowShown="0">
  <autoFilter ref="A1:P31"/>
  <sortState ref="A2:J31">
    <sortCondition ref="B1:B31"/>
  </sortState>
  <tableColumns count="16">
    <tableColumn id="1" uniqueName="1" name="St_Number" queryTableFieldId="1"/>
    <tableColumn id="2" uniqueName="2" name="St_Name" queryTableFieldId="2"/>
    <tableColumn id="3" uniqueName="3" name="Address" queryTableFieldId="3"/>
    <tableColumn id="4" uniqueName="4" name="Sex" queryTableFieldId="4"/>
    <tableColumn id="5" uniqueName="5" name="Date_of_Birth" queryTableFieldId="5" dataDxfId="6"/>
    <tableColumn id="6" uniqueName="6" name="Country" queryTableFieldId="6"/>
    <tableColumn id="7" uniqueName="7" name="Marks_Subject01" queryTableFieldId="7"/>
    <tableColumn id="8" uniqueName="8" name="Marks_Subject02" queryTableFieldId="8"/>
    <tableColumn id="9" uniqueName="9" name="Marks_Subject03" queryTableFieldId="9"/>
    <tableColumn id="10" uniqueName="10" name="Marks_Subject04" queryTableFieldId="10"/>
    <tableColumn id="11" uniqueName="11" name="Grade for Subject 01" queryTableFieldId="11" dataDxfId="5">
      <calculatedColumnFormula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calculatedColumnFormula>
    </tableColumn>
    <tableColumn id="12" uniqueName="12" name="Grade for Subject 02" queryTableFieldId="12" dataDxfId="4">
      <calculatedColumnFormula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calculatedColumnFormula>
    </tableColumn>
    <tableColumn id="13" uniqueName="13" name="Grade for Subject 03" queryTableFieldId="13" dataDxfId="3">
      <calculatedColumnFormula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calculatedColumnFormula>
    </tableColumn>
    <tableColumn id="14" uniqueName="14" name="Grade for Subject 04" queryTableFieldId="14" dataDxfId="2">
      <calculatedColumnFormula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calculatedColumnFormula>
    </tableColumn>
    <tableColumn id="15" uniqueName="15" name="Average Marks" queryTableFieldId="15" dataDxfId="1">
      <calculatedColumnFormula>AVERAGE(Table__12412199.accdb[[#This Row],[Marks_Subject01]:[Marks_Subject04]])</calculatedColumnFormula>
    </tableColumn>
    <tableColumn id="16" uniqueName="16" name="Status " queryTableFieldId="16" dataDxfId="0">
      <calculatedColumnFormula>IF(OR(ISBLANK(G2),ISBLANK(H2),ISBLANK(I2)),"",(IF(AND(AVERAGE(G2:J2)&gt;75,MIN(G2:J2)&gt;=70),"Excellent",IF(AND(AVERAGE(G2:J2)&gt;60,MIN(G2:J2)&gt;=50),"Good",IF(AVERAGE(G2:J2)&gt;50,"Pass","Fail")))))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G1" workbookViewId="0">
      <selection activeCell="P3" sqref="P3"/>
    </sheetView>
  </sheetViews>
  <sheetFormatPr defaultRowHeight="15" x14ac:dyDescent="0.25"/>
  <cols>
    <col min="1" max="1" width="13.28515625" bestFit="1" customWidth="1"/>
    <col min="2" max="2" width="17.28515625" bestFit="1" customWidth="1"/>
    <col min="3" max="3" width="10.42578125" bestFit="1" customWidth="1"/>
    <col min="4" max="4" width="7.5703125" bestFit="1" customWidth="1"/>
    <col min="5" max="5" width="15.7109375" bestFit="1" customWidth="1"/>
    <col min="6" max="6" width="15.42578125" bestFit="1" customWidth="1"/>
    <col min="7" max="10" width="18.42578125" bestFit="1" customWidth="1"/>
    <col min="11" max="14" width="21.42578125" bestFit="1" customWidth="1"/>
    <col min="15" max="15" width="16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</row>
    <row r="2" spans="1:16" x14ac:dyDescent="0.25">
      <c r="A2">
        <v>12345691</v>
      </c>
      <c r="B2" t="s">
        <v>48</v>
      </c>
      <c r="C2">
        <v>100022</v>
      </c>
      <c r="D2" t="s">
        <v>16</v>
      </c>
      <c r="E2" s="1">
        <v>34834</v>
      </c>
      <c r="F2" t="s">
        <v>49</v>
      </c>
      <c r="G2">
        <v>70</v>
      </c>
      <c r="H2">
        <v>70</v>
      </c>
      <c r="I2">
        <v>76</v>
      </c>
      <c r="J2">
        <v>82</v>
      </c>
      <c r="K2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B</v>
      </c>
      <c r="L2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B</v>
      </c>
      <c r="M2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B</v>
      </c>
      <c r="N2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A</v>
      </c>
      <c r="O2">
        <f>AVERAGE(Table__12412199.accdb[[#This Row],[Marks_Subject01]:[Marks_Subject04]])</f>
        <v>74.5</v>
      </c>
      <c r="P2" t="str">
        <f>IF(OR(ISBLANK(G2),ISBLANK(H2),ISBLANK(I2)),"",(IF(AND(AVERAGE(G2:J2)&gt;75,MIN(G2:J2)&gt;=70),"Excellent",IF(AND(AVERAGE(G2:J2)&gt;60,MIN(G2:J2)&gt;=50),"Good",IF(AVERAGE(G2:J2)&gt;50,"Pass","Fail")))))</f>
        <v>Good</v>
      </c>
    </row>
    <row r="3" spans="1:16" x14ac:dyDescent="0.25">
      <c r="A3">
        <v>12345690</v>
      </c>
      <c r="B3" t="s">
        <v>50</v>
      </c>
      <c r="C3">
        <v>100021</v>
      </c>
      <c r="D3" t="s">
        <v>11</v>
      </c>
      <c r="E3" s="1">
        <v>33259</v>
      </c>
      <c r="F3" t="s">
        <v>51</v>
      </c>
      <c r="G3">
        <v>56</v>
      </c>
      <c r="H3">
        <v>65</v>
      </c>
      <c r="I3">
        <v>100</v>
      </c>
      <c r="J3">
        <v>90</v>
      </c>
      <c r="K3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F</v>
      </c>
      <c r="L3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C</v>
      </c>
      <c r="M3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A+</v>
      </c>
      <c r="N3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A+</v>
      </c>
      <c r="O3">
        <f>AVERAGE(Table__12412199.accdb[[#This Row],[Marks_Subject01]:[Marks_Subject04]])</f>
        <v>77.75</v>
      </c>
      <c r="P3" t="str">
        <f t="shared" ref="P3:P31" si="0">IF(OR(ISBLANK(G3),ISBLANK(H3),ISBLANK(I3)),"",(IF(AND(AVERAGE(G3:J3)&gt;75,MIN(G3:J3)&gt;=70),"Excellent",IF(AND(AVERAGE(G3:J3)&gt;60,MIN(G3:J3)&gt;=50),"Good",IF(AVERAGE(G3:J3)&gt;50,"Pass","Fail")))))</f>
        <v>Good</v>
      </c>
    </row>
    <row r="4" spans="1:16" x14ac:dyDescent="0.25">
      <c r="A4">
        <v>12345694</v>
      </c>
      <c r="B4" t="s">
        <v>56</v>
      </c>
      <c r="C4">
        <v>100025</v>
      </c>
      <c r="D4" t="s">
        <v>11</v>
      </c>
      <c r="E4" s="1">
        <v>34844</v>
      </c>
      <c r="F4" t="s">
        <v>14</v>
      </c>
      <c r="G4">
        <v>68</v>
      </c>
      <c r="H4">
        <v>82</v>
      </c>
      <c r="I4">
        <v>66</v>
      </c>
      <c r="J4">
        <v>74</v>
      </c>
      <c r="K4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C</v>
      </c>
      <c r="L4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A</v>
      </c>
      <c r="M4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C</v>
      </c>
      <c r="N4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B</v>
      </c>
      <c r="O4">
        <f>AVERAGE(Table__12412199.accdb[[#This Row],[Marks_Subject01]:[Marks_Subject04]])</f>
        <v>72.5</v>
      </c>
      <c r="P4" t="str">
        <f t="shared" si="0"/>
        <v>Good</v>
      </c>
    </row>
    <row r="5" spans="1:16" x14ac:dyDescent="0.25">
      <c r="A5">
        <v>12345697</v>
      </c>
      <c r="B5" t="s">
        <v>60</v>
      </c>
      <c r="C5">
        <v>100028</v>
      </c>
      <c r="D5" t="s">
        <v>11</v>
      </c>
      <c r="E5" s="1">
        <v>33844</v>
      </c>
      <c r="F5" t="s">
        <v>22</v>
      </c>
      <c r="G5">
        <v>50</v>
      </c>
      <c r="H5">
        <v>68</v>
      </c>
      <c r="I5">
        <v>87</v>
      </c>
      <c r="J5">
        <v>72</v>
      </c>
      <c r="K5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F</v>
      </c>
      <c r="L5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C</v>
      </c>
      <c r="M5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A</v>
      </c>
      <c r="N5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B</v>
      </c>
      <c r="O5">
        <f>AVERAGE(Table__12412199.accdb[[#This Row],[Marks_Subject01]:[Marks_Subject04]])</f>
        <v>69.25</v>
      </c>
      <c r="P5" t="str">
        <f t="shared" si="0"/>
        <v>Good</v>
      </c>
    </row>
    <row r="6" spans="1:16" x14ac:dyDescent="0.25">
      <c r="A6">
        <v>12345679</v>
      </c>
      <c r="B6" t="s">
        <v>23</v>
      </c>
      <c r="C6">
        <v>100010</v>
      </c>
      <c r="D6" t="s">
        <v>16</v>
      </c>
      <c r="E6" s="1">
        <v>33800</v>
      </c>
      <c r="F6" t="s">
        <v>24</v>
      </c>
      <c r="G6">
        <v>80</v>
      </c>
      <c r="H6">
        <v>94</v>
      </c>
      <c r="I6">
        <v>78</v>
      </c>
      <c r="J6">
        <v>92</v>
      </c>
      <c r="K6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A</v>
      </c>
      <c r="L6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A+</v>
      </c>
      <c r="M6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B</v>
      </c>
      <c r="N6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A+</v>
      </c>
      <c r="O6">
        <f>AVERAGE(Table__12412199.accdb[[#This Row],[Marks_Subject01]:[Marks_Subject04]])</f>
        <v>86</v>
      </c>
      <c r="P6" t="str">
        <f t="shared" si="0"/>
        <v>Excellent</v>
      </c>
    </row>
    <row r="7" spans="1:16" x14ac:dyDescent="0.25">
      <c r="A7">
        <v>12345678</v>
      </c>
      <c r="B7" t="s">
        <v>25</v>
      </c>
      <c r="C7">
        <v>10009</v>
      </c>
      <c r="D7" t="s">
        <v>16</v>
      </c>
      <c r="E7" s="1">
        <v>34157</v>
      </c>
      <c r="F7" t="s">
        <v>26</v>
      </c>
      <c r="G7">
        <v>100</v>
      </c>
      <c r="H7">
        <v>80</v>
      </c>
      <c r="I7">
        <v>70</v>
      </c>
      <c r="J7">
        <v>92</v>
      </c>
      <c r="K7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A+</v>
      </c>
      <c r="L7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A</v>
      </c>
      <c r="M7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B</v>
      </c>
      <c r="N7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A+</v>
      </c>
      <c r="O7">
        <f>AVERAGE(Table__12412199.accdb[[#This Row],[Marks_Subject01]:[Marks_Subject04]])</f>
        <v>85.5</v>
      </c>
      <c r="P7" t="str">
        <f t="shared" si="0"/>
        <v>Excellent</v>
      </c>
    </row>
    <row r="8" spans="1:16" x14ac:dyDescent="0.25">
      <c r="A8">
        <v>12345682</v>
      </c>
      <c r="B8" t="s">
        <v>35</v>
      </c>
      <c r="C8">
        <v>100013</v>
      </c>
      <c r="D8" t="s">
        <v>11</v>
      </c>
      <c r="E8" s="1">
        <v>34110</v>
      </c>
      <c r="F8" t="s">
        <v>36</v>
      </c>
      <c r="G8">
        <v>79</v>
      </c>
      <c r="H8">
        <v>83</v>
      </c>
      <c r="I8">
        <v>67</v>
      </c>
      <c r="J8">
        <v>90</v>
      </c>
      <c r="K8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B</v>
      </c>
      <c r="L8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A</v>
      </c>
      <c r="M8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C</v>
      </c>
      <c r="N8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A+</v>
      </c>
      <c r="O8">
        <f>AVERAGE(Table__12412199.accdb[[#This Row],[Marks_Subject01]:[Marks_Subject04]])</f>
        <v>79.75</v>
      </c>
      <c r="P8" t="str">
        <f t="shared" si="0"/>
        <v>Good</v>
      </c>
    </row>
    <row r="9" spans="1:16" x14ac:dyDescent="0.25">
      <c r="A9">
        <v>12345686</v>
      </c>
      <c r="B9" t="s">
        <v>43</v>
      </c>
      <c r="C9">
        <v>100017</v>
      </c>
      <c r="D9" t="s">
        <v>16</v>
      </c>
      <c r="E9" s="1">
        <v>33699</v>
      </c>
      <c r="F9" t="s">
        <v>12</v>
      </c>
      <c r="G9">
        <v>77</v>
      </c>
      <c r="H9">
        <v>80</v>
      </c>
      <c r="I9">
        <v>78</v>
      </c>
      <c r="J9">
        <v>76</v>
      </c>
      <c r="K9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B</v>
      </c>
      <c r="L9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A</v>
      </c>
      <c r="M9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B</v>
      </c>
      <c r="N9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B</v>
      </c>
      <c r="O9">
        <f>AVERAGE(Table__12412199.accdb[[#This Row],[Marks_Subject01]:[Marks_Subject04]])</f>
        <v>77.75</v>
      </c>
      <c r="P9" t="str">
        <f t="shared" si="0"/>
        <v>Excellent</v>
      </c>
    </row>
    <row r="10" spans="1:16" x14ac:dyDescent="0.25">
      <c r="A10">
        <v>12345685</v>
      </c>
      <c r="B10" t="s">
        <v>41</v>
      </c>
      <c r="C10">
        <v>100016</v>
      </c>
      <c r="D10" t="s">
        <v>16</v>
      </c>
      <c r="E10" s="1">
        <v>33646</v>
      </c>
      <c r="F10" t="s">
        <v>42</v>
      </c>
      <c r="G10">
        <v>62</v>
      </c>
      <c r="H10">
        <v>90</v>
      </c>
      <c r="I10">
        <v>100</v>
      </c>
      <c r="J10">
        <v>78</v>
      </c>
      <c r="K10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C</v>
      </c>
      <c r="L10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A+</v>
      </c>
      <c r="M10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A+</v>
      </c>
      <c r="N10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B</v>
      </c>
      <c r="O10">
        <f>AVERAGE(Table__12412199.accdb[[#This Row],[Marks_Subject01]:[Marks_Subject04]])</f>
        <v>82.5</v>
      </c>
      <c r="P10" t="str">
        <f t="shared" si="0"/>
        <v>Good</v>
      </c>
    </row>
    <row r="11" spans="1:16" x14ac:dyDescent="0.25">
      <c r="A11">
        <v>12345673</v>
      </c>
      <c r="B11" t="s">
        <v>10</v>
      </c>
      <c r="C11">
        <v>10004</v>
      </c>
      <c r="D11" t="s">
        <v>11</v>
      </c>
      <c r="E11" s="1">
        <v>33361</v>
      </c>
      <c r="F11" t="s">
        <v>12</v>
      </c>
      <c r="G11">
        <v>54</v>
      </c>
      <c r="H11">
        <v>100</v>
      </c>
      <c r="I11">
        <v>82</v>
      </c>
      <c r="J11">
        <v>70</v>
      </c>
      <c r="K11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F</v>
      </c>
      <c r="L11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A+</v>
      </c>
      <c r="M11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A</v>
      </c>
      <c r="N11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B</v>
      </c>
      <c r="O11">
        <f>AVERAGE(Table__12412199.accdb[[#This Row],[Marks_Subject01]:[Marks_Subject04]])</f>
        <v>76.5</v>
      </c>
      <c r="P11" t="str">
        <f t="shared" si="0"/>
        <v>Good</v>
      </c>
    </row>
    <row r="12" spans="1:16" x14ac:dyDescent="0.25">
      <c r="A12">
        <v>12345670</v>
      </c>
      <c r="B12" t="s">
        <v>18</v>
      </c>
      <c r="C12">
        <v>10001</v>
      </c>
      <c r="D12" t="s">
        <v>11</v>
      </c>
      <c r="E12" s="1">
        <v>34610</v>
      </c>
      <c r="F12" t="s">
        <v>19</v>
      </c>
      <c r="G12">
        <v>70</v>
      </c>
      <c r="H12">
        <v>74</v>
      </c>
      <c r="I12">
        <v>88</v>
      </c>
      <c r="J12">
        <v>100</v>
      </c>
      <c r="K12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B</v>
      </c>
      <c r="L12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B</v>
      </c>
      <c r="M12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A</v>
      </c>
      <c r="N12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A+</v>
      </c>
      <c r="O12">
        <f>AVERAGE(Table__12412199.accdb[[#This Row],[Marks_Subject01]:[Marks_Subject04]])</f>
        <v>83</v>
      </c>
      <c r="P12" t="str">
        <f t="shared" si="0"/>
        <v>Excellent</v>
      </c>
    </row>
    <row r="13" spans="1:16" x14ac:dyDescent="0.25">
      <c r="A13">
        <v>12345688</v>
      </c>
      <c r="B13" t="s">
        <v>44</v>
      </c>
      <c r="C13">
        <v>100019</v>
      </c>
      <c r="D13" t="s">
        <v>11</v>
      </c>
      <c r="E13" s="1">
        <v>34894</v>
      </c>
      <c r="F13" t="s">
        <v>45</v>
      </c>
      <c r="G13">
        <v>100</v>
      </c>
      <c r="H13">
        <v>60</v>
      </c>
      <c r="I13">
        <v>84</v>
      </c>
      <c r="J13">
        <v>83</v>
      </c>
      <c r="K13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A+</v>
      </c>
      <c r="L13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C</v>
      </c>
      <c r="M13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A</v>
      </c>
      <c r="N13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A</v>
      </c>
      <c r="O13">
        <f>AVERAGE(Table__12412199.accdb[[#This Row],[Marks_Subject01]:[Marks_Subject04]])</f>
        <v>81.75</v>
      </c>
      <c r="P13" t="str">
        <f t="shared" si="0"/>
        <v>Good</v>
      </c>
    </row>
    <row r="14" spans="1:16" x14ac:dyDescent="0.25">
      <c r="A14">
        <v>12345675</v>
      </c>
      <c r="B14" t="s">
        <v>15</v>
      </c>
      <c r="C14">
        <v>10006</v>
      </c>
      <c r="D14" t="s">
        <v>16</v>
      </c>
      <c r="E14" s="1">
        <v>33877</v>
      </c>
      <c r="F14" t="s">
        <v>17</v>
      </c>
      <c r="G14">
        <v>64</v>
      </c>
      <c r="H14">
        <v>70</v>
      </c>
      <c r="I14">
        <v>80</v>
      </c>
      <c r="J14">
        <v>74</v>
      </c>
      <c r="K14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C</v>
      </c>
      <c r="L14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B</v>
      </c>
      <c r="M14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A</v>
      </c>
      <c r="N14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B</v>
      </c>
      <c r="O14">
        <f>AVERAGE(Table__12412199.accdb[[#This Row],[Marks_Subject01]:[Marks_Subject04]])</f>
        <v>72</v>
      </c>
      <c r="P14" t="str">
        <f t="shared" si="0"/>
        <v>Good</v>
      </c>
    </row>
    <row r="15" spans="1:16" x14ac:dyDescent="0.25">
      <c r="A15">
        <v>12345692</v>
      </c>
      <c r="B15" t="s">
        <v>52</v>
      </c>
      <c r="C15">
        <v>100023</v>
      </c>
      <c r="D15" t="s">
        <v>16</v>
      </c>
      <c r="E15" s="1">
        <v>34051</v>
      </c>
      <c r="F15" t="s">
        <v>53</v>
      </c>
      <c r="G15">
        <v>76</v>
      </c>
      <c r="H15">
        <v>87</v>
      </c>
      <c r="I15">
        <v>90</v>
      </c>
      <c r="J15">
        <v>74</v>
      </c>
      <c r="K15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B</v>
      </c>
      <c r="L15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A</v>
      </c>
      <c r="M15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A+</v>
      </c>
      <c r="N15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B</v>
      </c>
      <c r="O15">
        <f>AVERAGE(Table__12412199.accdb[[#This Row],[Marks_Subject01]:[Marks_Subject04]])</f>
        <v>81.75</v>
      </c>
      <c r="P15" t="str">
        <f t="shared" si="0"/>
        <v>Excellent</v>
      </c>
    </row>
    <row r="16" spans="1:16" x14ac:dyDescent="0.25">
      <c r="A16">
        <v>12345683</v>
      </c>
      <c r="B16" t="s">
        <v>37</v>
      </c>
      <c r="C16">
        <v>100014</v>
      </c>
      <c r="D16" t="s">
        <v>16</v>
      </c>
      <c r="E16" s="1">
        <v>34595</v>
      </c>
      <c r="F16" t="s">
        <v>38</v>
      </c>
      <c r="G16">
        <v>93</v>
      </c>
      <c r="H16">
        <v>100</v>
      </c>
      <c r="I16">
        <v>83</v>
      </c>
      <c r="J16">
        <v>77</v>
      </c>
      <c r="K16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A+</v>
      </c>
      <c r="L16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A+</v>
      </c>
      <c r="M16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A</v>
      </c>
      <c r="N16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B</v>
      </c>
      <c r="O16">
        <f>AVERAGE(Table__12412199.accdb[[#This Row],[Marks_Subject01]:[Marks_Subject04]])</f>
        <v>88.25</v>
      </c>
      <c r="P16" t="str">
        <f t="shared" si="0"/>
        <v>Excellent</v>
      </c>
    </row>
    <row r="17" spans="1:16" x14ac:dyDescent="0.25">
      <c r="A17">
        <v>12345681</v>
      </c>
      <c r="B17" t="s">
        <v>33</v>
      </c>
      <c r="C17">
        <v>100012</v>
      </c>
      <c r="D17" t="s">
        <v>11</v>
      </c>
      <c r="E17" s="1">
        <v>34542</v>
      </c>
      <c r="F17" t="s">
        <v>34</v>
      </c>
      <c r="G17">
        <v>60</v>
      </c>
      <c r="H17">
        <v>80</v>
      </c>
      <c r="I17">
        <v>84</v>
      </c>
      <c r="J17">
        <v>100</v>
      </c>
      <c r="K17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C</v>
      </c>
      <c r="L17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A</v>
      </c>
      <c r="M17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A</v>
      </c>
      <c r="N17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A+</v>
      </c>
      <c r="O17">
        <f>AVERAGE(Table__12412199.accdb[[#This Row],[Marks_Subject01]:[Marks_Subject04]])</f>
        <v>81</v>
      </c>
      <c r="P17" t="str">
        <f t="shared" si="0"/>
        <v>Good</v>
      </c>
    </row>
    <row r="18" spans="1:16" x14ac:dyDescent="0.25">
      <c r="A18">
        <v>12345687</v>
      </c>
      <c r="B18" t="s">
        <v>29</v>
      </c>
      <c r="C18">
        <v>100018</v>
      </c>
      <c r="D18" t="s">
        <v>11</v>
      </c>
      <c r="E18" s="1">
        <v>34425</v>
      </c>
      <c r="F18" t="s">
        <v>30</v>
      </c>
      <c r="G18">
        <v>92</v>
      </c>
      <c r="H18">
        <v>90</v>
      </c>
      <c r="I18">
        <v>76</v>
      </c>
      <c r="J18">
        <v>88</v>
      </c>
      <c r="K18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A+</v>
      </c>
      <c r="L18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A+</v>
      </c>
      <c r="M18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B</v>
      </c>
      <c r="N18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A</v>
      </c>
      <c r="O18">
        <f>AVERAGE(Table__12412199.accdb[[#This Row],[Marks_Subject01]:[Marks_Subject04]])</f>
        <v>86.5</v>
      </c>
      <c r="P18" t="str">
        <f t="shared" si="0"/>
        <v>Excellent</v>
      </c>
    </row>
    <row r="19" spans="1:16" x14ac:dyDescent="0.25">
      <c r="A19">
        <v>12345674</v>
      </c>
      <c r="B19" t="s">
        <v>28</v>
      </c>
      <c r="C19">
        <v>10005</v>
      </c>
      <c r="D19" t="s">
        <v>16</v>
      </c>
      <c r="E19" s="1">
        <v>34383</v>
      </c>
      <c r="F19" t="s">
        <v>24</v>
      </c>
      <c r="G19">
        <v>100</v>
      </c>
      <c r="H19">
        <v>80</v>
      </c>
      <c r="I19">
        <v>84</v>
      </c>
      <c r="J19">
        <v>90</v>
      </c>
      <c r="K19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A+</v>
      </c>
      <c r="L19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A</v>
      </c>
      <c r="M19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A</v>
      </c>
      <c r="N19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A+</v>
      </c>
      <c r="O19">
        <f>AVERAGE(Table__12412199.accdb[[#This Row],[Marks_Subject01]:[Marks_Subject04]])</f>
        <v>88.5</v>
      </c>
      <c r="P19" t="str">
        <f t="shared" si="0"/>
        <v>Excellent</v>
      </c>
    </row>
    <row r="20" spans="1:16" x14ac:dyDescent="0.25">
      <c r="A20">
        <v>12345677</v>
      </c>
      <c r="B20" t="s">
        <v>27</v>
      </c>
      <c r="C20">
        <v>10008</v>
      </c>
      <c r="D20" t="s">
        <v>11</v>
      </c>
      <c r="E20" s="1">
        <v>33909</v>
      </c>
      <c r="F20" t="s">
        <v>22</v>
      </c>
      <c r="G20">
        <v>80</v>
      </c>
      <c r="H20">
        <v>100</v>
      </c>
      <c r="I20">
        <v>82</v>
      </c>
      <c r="J20">
        <v>82</v>
      </c>
      <c r="K20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A</v>
      </c>
      <c r="L20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A+</v>
      </c>
      <c r="M20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A</v>
      </c>
      <c r="N20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A</v>
      </c>
      <c r="O20">
        <f>AVERAGE(Table__12412199.accdb[[#This Row],[Marks_Subject01]:[Marks_Subject04]])</f>
        <v>86</v>
      </c>
      <c r="P20" t="str">
        <f t="shared" si="0"/>
        <v>Excellent</v>
      </c>
    </row>
    <row r="21" spans="1:16" x14ac:dyDescent="0.25">
      <c r="A21">
        <v>12345680</v>
      </c>
      <c r="B21" t="s">
        <v>46</v>
      </c>
      <c r="C21">
        <v>100011</v>
      </c>
      <c r="D21" t="s">
        <v>11</v>
      </c>
      <c r="E21" s="1">
        <v>33857</v>
      </c>
      <c r="F21" t="s">
        <v>47</v>
      </c>
      <c r="G21">
        <v>60</v>
      </c>
      <c r="H21">
        <v>88</v>
      </c>
      <c r="I21">
        <v>66</v>
      </c>
      <c r="J21">
        <v>75</v>
      </c>
      <c r="K21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C</v>
      </c>
      <c r="L21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A</v>
      </c>
      <c r="M21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C</v>
      </c>
      <c r="N21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B</v>
      </c>
      <c r="O21">
        <f>AVERAGE(Table__12412199.accdb[[#This Row],[Marks_Subject01]:[Marks_Subject04]])</f>
        <v>72.25</v>
      </c>
      <c r="P21" t="str">
        <f t="shared" si="0"/>
        <v>Good</v>
      </c>
    </row>
    <row r="22" spans="1:16" x14ac:dyDescent="0.25">
      <c r="A22">
        <v>12345693</v>
      </c>
      <c r="B22" t="s">
        <v>54</v>
      </c>
      <c r="C22">
        <v>100024</v>
      </c>
      <c r="D22" t="s">
        <v>16</v>
      </c>
      <c r="E22" s="1">
        <v>34438</v>
      </c>
      <c r="F22" t="s">
        <v>55</v>
      </c>
      <c r="G22">
        <v>100</v>
      </c>
      <c r="H22">
        <v>92</v>
      </c>
      <c r="I22">
        <v>82</v>
      </c>
      <c r="J22">
        <v>88</v>
      </c>
      <c r="K22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A+</v>
      </c>
      <c r="L22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A+</v>
      </c>
      <c r="M22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A</v>
      </c>
      <c r="N22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A</v>
      </c>
      <c r="O22">
        <f>AVERAGE(Table__12412199.accdb[[#This Row],[Marks_Subject01]:[Marks_Subject04]])</f>
        <v>90.5</v>
      </c>
      <c r="P22" t="str">
        <f t="shared" si="0"/>
        <v>Excellent</v>
      </c>
    </row>
    <row r="23" spans="1:16" x14ac:dyDescent="0.25">
      <c r="A23">
        <v>12345689</v>
      </c>
      <c r="B23" t="s">
        <v>31</v>
      </c>
      <c r="C23">
        <v>100020</v>
      </c>
      <c r="D23" t="s">
        <v>16</v>
      </c>
      <c r="E23" s="1">
        <v>33361</v>
      </c>
      <c r="F23" t="s">
        <v>32</v>
      </c>
      <c r="G23">
        <v>80</v>
      </c>
      <c r="H23">
        <v>82</v>
      </c>
      <c r="I23">
        <v>70</v>
      </c>
      <c r="J23">
        <v>76</v>
      </c>
      <c r="K23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A</v>
      </c>
      <c r="L23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A</v>
      </c>
      <c r="M23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B</v>
      </c>
      <c r="N23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B</v>
      </c>
      <c r="O23">
        <f>AVERAGE(Table__12412199.accdb[[#This Row],[Marks_Subject01]:[Marks_Subject04]])</f>
        <v>77</v>
      </c>
      <c r="P23" t="str">
        <f t="shared" si="0"/>
        <v>Excellent</v>
      </c>
    </row>
    <row r="24" spans="1:16" x14ac:dyDescent="0.25">
      <c r="A24">
        <v>12345672</v>
      </c>
      <c r="B24" t="s">
        <v>21</v>
      </c>
      <c r="C24">
        <v>10003</v>
      </c>
      <c r="D24" t="s">
        <v>11</v>
      </c>
      <c r="E24" s="1">
        <v>34872</v>
      </c>
      <c r="F24" t="s">
        <v>22</v>
      </c>
      <c r="G24">
        <v>62</v>
      </c>
      <c r="H24">
        <v>78</v>
      </c>
      <c r="I24">
        <v>100</v>
      </c>
      <c r="J24">
        <v>92</v>
      </c>
      <c r="K24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C</v>
      </c>
      <c r="L24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B</v>
      </c>
      <c r="M24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A+</v>
      </c>
      <c r="N24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A+</v>
      </c>
      <c r="O24">
        <f>AVERAGE(Table__12412199.accdb[[#This Row],[Marks_Subject01]:[Marks_Subject04]])</f>
        <v>83</v>
      </c>
      <c r="P24" t="str">
        <f t="shared" si="0"/>
        <v>Good</v>
      </c>
    </row>
    <row r="25" spans="1:16" x14ac:dyDescent="0.25">
      <c r="A25">
        <v>12345684</v>
      </c>
      <c r="B25" t="s">
        <v>39</v>
      </c>
      <c r="C25">
        <v>100015</v>
      </c>
      <c r="D25" t="s">
        <v>11</v>
      </c>
      <c r="E25" s="1">
        <v>34982</v>
      </c>
      <c r="F25" t="s">
        <v>40</v>
      </c>
      <c r="G25">
        <v>85</v>
      </c>
      <c r="H25">
        <v>68</v>
      </c>
      <c r="I25">
        <v>92</v>
      </c>
      <c r="J25">
        <v>84</v>
      </c>
      <c r="K25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A</v>
      </c>
      <c r="L25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C</v>
      </c>
      <c r="M25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A+</v>
      </c>
      <c r="N25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A</v>
      </c>
      <c r="O25">
        <f>AVERAGE(Table__12412199.accdb[[#This Row],[Marks_Subject01]:[Marks_Subject04]])</f>
        <v>82.25</v>
      </c>
      <c r="P25" t="str">
        <f t="shared" si="0"/>
        <v>Good</v>
      </c>
    </row>
    <row r="26" spans="1:16" x14ac:dyDescent="0.25">
      <c r="A26">
        <v>12345696</v>
      </c>
      <c r="B26" t="s">
        <v>59</v>
      </c>
      <c r="C26">
        <v>100027</v>
      </c>
      <c r="D26" t="s">
        <v>11</v>
      </c>
      <c r="E26" s="1">
        <v>34542</v>
      </c>
      <c r="F26" t="s">
        <v>45</v>
      </c>
      <c r="G26">
        <v>92</v>
      </c>
      <c r="H26">
        <v>100</v>
      </c>
      <c r="I26">
        <v>98</v>
      </c>
      <c r="J26">
        <v>89</v>
      </c>
      <c r="K26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A+</v>
      </c>
      <c r="L26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A+</v>
      </c>
      <c r="M26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A+</v>
      </c>
      <c r="N26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A</v>
      </c>
      <c r="O26">
        <f>AVERAGE(Table__12412199.accdb[[#This Row],[Marks_Subject01]:[Marks_Subject04]])</f>
        <v>94.75</v>
      </c>
      <c r="P26" t="str">
        <f t="shared" si="0"/>
        <v>Excellent</v>
      </c>
    </row>
    <row r="27" spans="1:16" x14ac:dyDescent="0.25">
      <c r="A27">
        <v>12345699</v>
      </c>
      <c r="B27" t="s">
        <v>63</v>
      </c>
      <c r="C27">
        <v>100030</v>
      </c>
      <c r="D27" t="s">
        <v>16</v>
      </c>
      <c r="E27" s="1">
        <v>33897</v>
      </c>
      <c r="F27" t="s">
        <v>22</v>
      </c>
      <c r="G27">
        <v>80</v>
      </c>
      <c r="H27">
        <v>92</v>
      </c>
      <c r="I27">
        <v>84</v>
      </c>
      <c r="J27">
        <v>100</v>
      </c>
      <c r="K27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A</v>
      </c>
      <c r="L27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A+</v>
      </c>
      <c r="M27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A</v>
      </c>
      <c r="N27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A+</v>
      </c>
      <c r="O27">
        <f>AVERAGE(Table__12412199.accdb[[#This Row],[Marks_Subject01]:[Marks_Subject04]])</f>
        <v>89</v>
      </c>
      <c r="P27" t="str">
        <f t="shared" si="0"/>
        <v>Excellent</v>
      </c>
    </row>
    <row r="28" spans="1:16" x14ac:dyDescent="0.25">
      <c r="A28">
        <v>12345695</v>
      </c>
      <c r="B28" t="s">
        <v>57</v>
      </c>
      <c r="C28">
        <v>100026</v>
      </c>
      <c r="D28" t="s">
        <v>16</v>
      </c>
      <c r="E28" s="1">
        <v>34136</v>
      </c>
      <c r="F28" t="s">
        <v>58</v>
      </c>
      <c r="G28">
        <v>84</v>
      </c>
      <c r="H28">
        <v>77</v>
      </c>
      <c r="I28">
        <v>90</v>
      </c>
      <c r="J28">
        <v>91</v>
      </c>
      <c r="K28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A</v>
      </c>
      <c r="L28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B</v>
      </c>
      <c r="M28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A+</v>
      </c>
      <c r="N28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A+</v>
      </c>
      <c r="O28">
        <f>AVERAGE(Table__12412199.accdb[[#This Row],[Marks_Subject01]:[Marks_Subject04]])</f>
        <v>85.5</v>
      </c>
      <c r="P28" t="str">
        <f t="shared" si="0"/>
        <v>Excellent</v>
      </c>
    </row>
    <row r="29" spans="1:16" x14ac:dyDescent="0.25">
      <c r="A29">
        <v>12345671</v>
      </c>
      <c r="B29" t="s">
        <v>20</v>
      </c>
      <c r="C29">
        <v>10002</v>
      </c>
      <c r="D29" t="s">
        <v>16</v>
      </c>
      <c r="E29" s="1">
        <v>34325</v>
      </c>
      <c r="F29" t="s">
        <v>12</v>
      </c>
      <c r="G29">
        <v>80</v>
      </c>
      <c r="H29">
        <v>82</v>
      </c>
      <c r="I29">
        <v>84</v>
      </c>
      <c r="J29">
        <v>100</v>
      </c>
      <c r="K29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A</v>
      </c>
      <c r="L29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A</v>
      </c>
      <c r="M29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A</v>
      </c>
      <c r="N29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A+</v>
      </c>
      <c r="O29">
        <f>AVERAGE(Table__12412199.accdb[[#This Row],[Marks_Subject01]:[Marks_Subject04]])</f>
        <v>86.5</v>
      </c>
      <c r="P29" t="str">
        <f t="shared" si="0"/>
        <v>Excellent</v>
      </c>
    </row>
    <row r="30" spans="1:16" x14ac:dyDescent="0.25">
      <c r="A30">
        <v>12345676</v>
      </c>
      <c r="B30" t="s">
        <v>13</v>
      </c>
      <c r="C30">
        <v>10007</v>
      </c>
      <c r="D30" t="s">
        <v>11</v>
      </c>
      <c r="E30" s="1">
        <v>34210</v>
      </c>
      <c r="F30" t="s">
        <v>14</v>
      </c>
      <c r="G30">
        <v>66</v>
      </c>
      <c r="H30">
        <v>80</v>
      </c>
      <c r="I30">
        <v>100</v>
      </c>
      <c r="J30">
        <v>90</v>
      </c>
      <c r="K30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C</v>
      </c>
      <c r="L30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A</v>
      </c>
      <c r="M30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A+</v>
      </c>
      <c r="N30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A+</v>
      </c>
      <c r="O30">
        <f>AVERAGE(Table__12412199.accdb[[#This Row],[Marks_Subject01]:[Marks_Subject04]])</f>
        <v>84</v>
      </c>
      <c r="P30" t="str">
        <f t="shared" si="0"/>
        <v>Good</v>
      </c>
    </row>
    <row r="31" spans="1:16" x14ac:dyDescent="0.25">
      <c r="A31">
        <v>12345698</v>
      </c>
      <c r="B31" t="s">
        <v>61</v>
      </c>
      <c r="C31">
        <v>100029</v>
      </c>
      <c r="D31" t="s">
        <v>16</v>
      </c>
      <c r="E31" s="1">
        <v>34231</v>
      </c>
      <c r="F31" t="s">
        <v>62</v>
      </c>
      <c r="G31">
        <v>70</v>
      </c>
      <c r="H31">
        <v>80</v>
      </c>
      <c r="I31">
        <v>93</v>
      </c>
      <c r="J31">
        <v>74</v>
      </c>
      <c r="K31" t="str">
        <f>IF(Table__12412199.accdb[[#This Row],[Marks_Subject01]] &gt;= 90, "A+", IF(Table__12412199.accdb[[#This Row],[Marks_Subject01]] &gt;= 80, "A", IF(Table__12412199.accdb[[#This Row],[Marks_Subject01]] &gt;= 70, "B", IF(Table__12412199.accdb[[#This Row],[Marks_Subject01]] &gt;= 60, "C", "F"))))</f>
        <v>B</v>
      </c>
      <c r="L31" t="str">
        <f>IF(Table__12412199.accdb[[#This Row],[Marks_Subject02]] &gt;= 90, "A+", IF(Table__12412199.accdb[[#This Row],[Marks_Subject02]] &gt;= 80, "A", IF(Table__12412199.accdb[[#This Row],[Marks_Subject02]] &gt;= 70, "B", IF(Table__12412199.accdb[[#This Row],[Marks_Subject02]] &gt;= 60, "C", "F"))))</f>
        <v>A</v>
      </c>
      <c r="M31" t="str">
        <f>IF(Table__12412199.accdb[[#This Row],[Marks_Subject03]] &gt;= 90, "A+", IF(Table__12412199.accdb[[#This Row],[Marks_Subject03]] &gt;= 80, "A", IF(Table__12412199.accdb[[#This Row],[Marks_Subject03]] &gt;= 70, "B", IF(Table__12412199.accdb[[#This Row],[Marks_Subject03]] &gt;= 60, "C", "F"))))</f>
        <v>A+</v>
      </c>
      <c r="N31" t="str">
        <f>IF(Table__12412199.accdb[[#This Row],[Marks_Subject04]] &gt;= 90, "A+", IF(Table__12412199.accdb[[#This Row],[Marks_Subject04]] &gt;= 80, "A", IF(Table__12412199.accdb[[#This Row],[Marks_Subject04]] &gt;= 70, "B", IF(Table__12412199.accdb[[#This Row],[Marks_Subject04]] &gt;= 60, "C", "F"))))</f>
        <v>B</v>
      </c>
      <c r="O31">
        <f>AVERAGE(Table__12412199.accdb[[#This Row],[Marks_Subject01]:[Marks_Subject04]])</f>
        <v>79.25</v>
      </c>
      <c r="P31" t="str">
        <f t="shared" si="0"/>
        <v>Excellent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Lenovo-Z40</cp:lastModifiedBy>
  <dcterms:created xsi:type="dcterms:W3CDTF">2016-07-28T04:03:00Z</dcterms:created>
  <dcterms:modified xsi:type="dcterms:W3CDTF">2016-07-28T07:27:59Z</dcterms:modified>
</cp:coreProperties>
</file>