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ndrareddy\Desktop\IRCP\"/>
    </mc:Choice>
  </mc:AlternateContent>
  <bookViews>
    <workbookView xWindow="0" yWindow="0" windowWidth="16350" windowHeight="5445" activeTab="1"/>
  </bookViews>
  <sheets>
    <sheet name="Header Rec" sheetId="2" r:id="rId1"/>
    <sheet name="Detail Rec" sheetId="1" r:id="rId2"/>
    <sheet name="Trailer Rec" sheetId="3" r:id="rId3"/>
    <sheet name="Sheet1" sheetId="4" r:id="rId4"/>
  </sheets>
  <definedNames>
    <definedName name="_xlnm._FilterDatabase" localSheetId="1" hidden="1">'Detail Rec'!$A$5:$I$8</definedName>
    <definedName name="_xlnm._FilterDatabase" localSheetId="0" hidden="1">'Header Rec'!$A$5:$I$9</definedName>
    <definedName name="_xlnm._FilterDatabase" localSheetId="2" hidden="1">'Trailer Rec'!$A$5:$I$9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4" i="4"/>
  <c r="H12" i="1" l="1"/>
  <c r="G13" i="1" s="1"/>
  <c r="H13" i="1" s="1"/>
  <c r="G14" i="1" s="1"/>
  <c r="H14" i="1" s="1"/>
  <c r="G12" i="1"/>
  <c r="G6" i="3"/>
  <c r="H6" i="3" s="1"/>
  <c r="G7" i="3" s="1"/>
  <c r="H7" i="3" s="1"/>
  <c r="G8" i="3" s="1"/>
  <c r="H8" i="3" s="1"/>
  <c r="G9" i="3" s="1"/>
  <c r="H9" i="3" s="1"/>
  <c r="G10" i="3" s="1"/>
  <c r="H10" i="3" s="1"/>
  <c r="G11" i="3" s="1"/>
  <c r="H11" i="3" s="1"/>
  <c r="G12" i="3" s="1"/>
  <c r="H12" i="3" s="1"/>
  <c r="G13" i="3" s="1"/>
  <c r="H13" i="3" s="1"/>
  <c r="G7" i="2"/>
  <c r="H7" i="2" s="1"/>
  <c r="G8" i="2" s="1"/>
  <c r="H8" i="2" s="1"/>
  <c r="G9" i="2" s="1"/>
  <c r="H9" i="2" s="1"/>
  <c r="G6" i="2"/>
  <c r="H6" i="2" s="1"/>
  <c r="G6" i="1" l="1"/>
  <c r="H6" i="1" s="1"/>
  <c r="G7" i="1" s="1"/>
  <c r="H7" i="1" s="1"/>
  <c r="G8" i="1" s="1"/>
  <c r="H8" i="1" s="1"/>
  <c r="G9" i="1" s="1"/>
  <c r="H9" i="1" s="1"/>
  <c r="G10" i="1" s="1"/>
  <c r="H10" i="1" s="1"/>
  <c r="G11" i="1" s="1"/>
  <c r="H11" i="1" s="1"/>
</calcChain>
</file>

<file path=xl/sharedStrings.xml><?xml version="1.0" encoding="utf-8"?>
<sst xmlns="http://schemas.openxmlformats.org/spreadsheetml/2006/main" count="131" uniqueCount="76">
  <si>
    <t>S/N</t>
  </si>
  <si>
    <t>Type</t>
  </si>
  <si>
    <t>NRIC</t>
  </si>
  <si>
    <t>Tax Type</t>
  </si>
  <si>
    <t>Case ID</t>
  </si>
  <si>
    <t>End Pos</t>
  </si>
  <si>
    <t>Start Pos</t>
  </si>
  <si>
    <t>Alphanumeric</t>
  </si>
  <si>
    <t>Appointment Date</t>
  </si>
  <si>
    <t>Amount Due</t>
  </si>
  <si>
    <t>Dec Places</t>
  </si>
  <si>
    <t>Numeric</t>
  </si>
  <si>
    <t>X(9)</t>
  </si>
  <si>
    <t>Definition</t>
  </si>
  <si>
    <t>Length</t>
  </si>
  <si>
    <t>X(90)</t>
  </si>
  <si>
    <t>X(1)</t>
  </si>
  <si>
    <t>9(8)</t>
  </si>
  <si>
    <t>Spaces</t>
  </si>
  <si>
    <t>X(16)</t>
  </si>
  <si>
    <t xml:space="preserve">Field Name </t>
  </si>
  <si>
    <t>Field Description &amp; Possible Valid Values</t>
  </si>
  <si>
    <t>Customer NRIC number</t>
  </si>
  <si>
    <t>Tax type</t>
  </si>
  <si>
    <t>Case ID assigned by IRAS</t>
  </si>
  <si>
    <r>
      <t xml:space="preserve">File Name : </t>
    </r>
    <r>
      <rPr>
        <sz val="9"/>
        <color theme="1"/>
        <rFont val="Arial"/>
        <family val="2"/>
      </rPr>
      <t>IRSP.INPUT (copybook IRINPUT)</t>
    </r>
  </si>
  <si>
    <r>
      <t>File Type :</t>
    </r>
    <r>
      <rPr>
        <sz val="9"/>
        <color theme="1"/>
        <rFont val="Arial"/>
        <family val="2"/>
      </rPr>
      <t xml:space="preserve"> Sequential</t>
    </r>
  </si>
  <si>
    <r>
      <t>File Size :</t>
    </r>
    <r>
      <rPr>
        <sz val="9"/>
        <color theme="1"/>
        <rFont val="Arial"/>
        <family val="2"/>
      </rPr>
      <t xml:space="preserve"> 160 bytes</t>
    </r>
  </si>
  <si>
    <t>Record Type</t>
  </si>
  <si>
    <t>Organisation Name</t>
  </si>
  <si>
    <t>X(4)</t>
  </si>
  <si>
    <t>Transaction Date</t>
  </si>
  <si>
    <t>X(147)</t>
  </si>
  <si>
    <t>Name</t>
  </si>
  <si>
    <t>Release Date</t>
  </si>
  <si>
    <t>9(3)</t>
  </si>
  <si>
    <t>9(7)V99</t>
  </si>
  <si>
    <t>9(6)</t>
  </si>
  <si>
    <t>Total appointment amount</t>
  </si>
  <si>
    <t>9(16)</t>
  </si>
  <si>
    <t>9(7)</t>
  </si>
  <si>
    <t>Total number of release records</t>
  </si>
  <si>
    <t>Total release amount</t>
  </si>
  <si>
    <t>9(13)V99</t>
  </si>
  <si>
    <t>X(94)</t>
  </si>
  <si>
    <r>
      <t xml:space="preserve">File Size : </t>
    </r>
    <r>
      <rPr>
        <sz val="9"/>
        <color theme="1"/>
        <rFont val="Arial"/>
        <family val="2"/>
      </rPr>
      <t>160 bytes</t>
    </r>
  </si>
  <si>
    <t xml:space="preserve">'0' - HEADER RECORD </t>
  </si>
  <si>
    <t>'IRAS'</t>
  </si>
  <si>
    <t>Transmission date, format YYYYMMDD</t>
  </si>
  <si>
    <t>Customer name in IRAS' record</t>
  </si>
  <si>
    <t>Amount due to IRAS</t>
  </si>
  <si>
    <t>Date DBS appointed as agent bank, format YYYYMMDD</t>
  </si>
  <si>
    <t>Release date, format YYYYMMDD</t>
  </si>
  <si>
    <t xml:space="preserve">'1' - Appoint  
'2' - Release  </t>
  </si>
  <si>
    <t>'9' - Trailer record</t>
  </si>
  <si>
    <t>Hash Total for NRIC</t>
  </si>
  <si>
    <t>Hash Total for Appointment Amount</t>
  </si>
  <si>
    <t>If 2nd to 8th char of NRIC is not numeric, replace character with '0'</t>
  </si>
  <si>
    <t>Appointment Amount Hash Total Computation</t>
  </si>
  <si>
    <t xml:space="preserve">Amount due to IRAS field is a 9 digit field defined as 9(7)V99. For each detail record, determine 3 values as follows: </t>
  </si>
  <si>
    <t>NRIC Hash Total = Sum of Value 1 and Value 2 for all detail records</t>
  </si>
  <si>
    <t xml:space="preserve">Amount Hash Total = Sum of Value 1, Value 2 and Value 3 for all detail records </t>
  </si>
  <si>
    <t>Amount Hash Total computed must tallly with Hash Total value in the trailer record</t>
  </si>
  <si>
    <t>NRIC Hash Total computed must tally with Hash Total value in the trailer record</t>
  </si>
  <si>
    <t>(A)</t>
  </si>
  <si>
    <t>(B)</t>
  </si>
  <si>
    <t>For each detail record, determine 2 values as follows:</t>
  </si>
  <si>
    <t>- Value 1 = 2nd to 5th char of NRIC</t>
  </si>
  <si>
    <t>- Value 2 = 6th to 8th char of NRIC</t>
  </si>
  <si>
    <t>- Value 1 = 1st 3 char of amount</t>
  </si>
  <si>
    <t>- Value 2 = 4th to 6th char of amount</t>
  </si>
  <si>
    <t>- Value 3 = 7th to 9th char of amount</t>
  </si>
  <si>
    <t>Total number of appointment records</t>
  </si>
  <si>
    <t xml:space="preserve">NRIC Hash Total Computation </t>
  </si>
  <si>
    <t>S7287080H</t>
  </si>
  <si>
    <t>M711023135671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</si>
</sst>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5" topLeftCell="A6" activePane="bottomLeft" state="frozen"/>
      <selection pane="bottomLeft" activeCell="B8" sqref="B8"/>
    </sheetView>
  </sheetViews>
  <sheetFormatPr defaultColWidth="8.85546875" defaultRowHeight="12" x14ac:dyDescent="0.25"/>
  <cols>
    <col min="1" max="1" width="6.140625" style="3" customWidth="1"/>
    <col min="2" max="2" width="23.7109375" style="4" customWidth="1"/>
    <col min="3" max="3" width="13.42578125" style="3" customWidth="1"/>
    <col min="4" max="4" width="12.85546875" style="3" customWidth="1"/>
    <col min="5" max="5" width="8.140625" style="7" customWidth="1"/>
    <col min="6" max="6" width="8.5703125" style="7" bestFit="1" customWidth="1"/>
    <col min="7" max="7" width="8.5703125" style="7" customWidth="1"/>
    <col min="8" max="8" width="8.85546875" style="7" customWidth="1"/>
    <col min="9" max="9" width="42" style="3" customWidth="1"/>
    <col min="10" max="10" width="35.5703125" style="4" customWidth="1"/>
    <col min="11" max="16384" width="8.85546875" style="4"/>
  </cols>
  <sheetData>
    <row r="1" spans="1:9" x14ac:dyDescent="0.25">
      <c r="A1" s="4"/>
      <c r="B1" s="8" t="s">
        <v>25</v>
      </c>
      <c r="C1" s="9"/>
    </row>
    <row r="2" spans="1:9" x14ac:dyDescent="0.25">
      <c r="A2" s="4"/>
      <c r="B2" s="8" t="s">
        <v>26</v>
      </c>
      <c r="C2" s="9"/>
    </row>
    <row r="3" spans="1:9" x14ac:dyDescent="0.25">
      <c r="A3" s="4"/>
      <c r="B3" s="8" t="s">
        <v>27</v>
      </c>
      <c r="C3" s="8"/>
    </row>
    <row r="5" spans="1:9" s="2" customFormat="1" ht="20.45" customHeight="1" x14ac:dyDescent="0.25">
      <c r="A5" s="1" t="s">
        <v>0</v>
      </c>
      <c r="B5" s="1" t="s">
        <v>20</v>
      </c>
      <c r="C5" s="1" t="s">
        <v>1</v>
      </c>
      <c r="D5" s="1" t="s">
        <v>13</v>
      </c>
      <c r="E5" s="6" t="s">
        <v>14</v>
      </c>
      <c r="F5" s="6" t="s">
        <v>10</v>
      </c>
      <c r="G5" s="6" t="s">
        <v>6</v>
      </c>
      <c r="H5" s="6" t="s">
        <v>5</v>
      </c>
      <c r="I5" s="1" t="s">
        <v>21</v>
      </c>
    </row>
    <row r="6" spans="1:9" x14ac:dyDescent="0.25">
      <c r="A6" s="10">
        <v>1</v>
      </c>
      <c r="B6" s="11" t="s">
        <v>28</v>
      </c>
      <c r="C6" s="10" t="s">
        <v>7</v>
      </c>
      <c r="D6" s="10" t="s">
        <v>16</v>
      </c>
      <c r="E6" s="12">
        <v>1</v>
      </c>
      <c r="F6" s="12"/>
      <c r="G6" s="12">
        <f>A6</f>
        <v>1</v>
      </c>
      <c r="H6" s="12">
        <f t="shared" ref="H6" si="0">G6+E6-1</f>
        <v>1</v>
      </c>
      <c r="I6" s="16" t="s">
        <v>46</v>
      </c>
    </row>
    <row r="7" spans="1:9" x14ac:dyDescent="0.25">
      <c r="A7" s="10">
        <v>2</v>
      </c>
      <c r="B7" s="11" t="s">
        <v>29</v>
      </c>
      <c r="C7" s="10" t="s">
        <v>7</v>
      </c>
      <c r="D7" s="10" t="s">
        <v>30</v>
      </c>
      <c r="E7" s="12">
        <v>4</v>
      </c>
      <c r="F7" s="12"/>
      <c r="G7" s="12">
        <f>H6+1</f>
        <v>2</v>
      </c>
      <c r="H7" s="12">
        <f>G7+E7-1</f>
        <v>5</v>
      </c>
      <c r="I7" s="16" t="s">
        <v>47</v>
      </c>
    </row>
    <row r="8" spans="1:9" x14ac:dyDescent="0.25">
      <c r="A8" s="10">
        <v>3</v>
      </c>
      <c r="B8" s="11" t="s">
        <v>31</v>
      </c>
      <c r="C8" s="10" t="s">
        <v>11</v>
      </c>
      <c r="D8" s="10" t="s">
        <v>17</v>
      </c>
      <c r="E8" s="12">
        <v>8</v>
      </c>
      <c r="F8" s="12"/>
      <c r="G8" s="12">
        <f>H7+1</f>
        <v>6</v>
      </c>
      <c r="H8" s="12">
        <f>G8+E8-1</f>
        <v>13</v>
      </c>
      <c r="I8" s="13" t="s">
        <v>48</v>
      </c>
    </row>
    <row r="9" spans="1:9" x14ac:dyDescent="0.25">
      <c r="A9" s="10">
        <v>4</v>
      </c>
      <c r="B9" s="11" t="s">
        <v>18</v>
      </c>
      <c r="C9" s="10" t="s">
        <v>7</v>
      </c>
      <c r="D9" s="10" t="s">
        <v>32</v>
      </c>
      <c r="E9" s="12">
        <v>147</v>
      </c>
      <c r="F9" s="12"/>
      <c r="G9" s="12">
        <f>H8+1</f>
        <v>14</v>
      </c>
      <c r="H9" s="12">
        <f>G9+E9-1</f>
        <v>160</v>
      </c>
      <c r="I9" s="13" t="s">
        <v>18</v>
      </c>
    </row>
    <row r="12" spans="1:9" x14ac:dyDescent="0.25">
      <c r="C12" s="5"/>
      <c r="D12" s="5"/>
      <c r="E12" s="15"/>
    </row>
    <row r="13" spans="1:9" x14ac:dyDescent="0.25">
      <c r="C13" s="5"/>
      <c r="D13" s="5"/>
      <c r="E13" s="15"/>
    </row>
    <row r="14" spans="1:9" x14ac:dyDescent="0.25">
      <c r="C14" s="5"/>
      <c r="D14" s="5"/>
      <c r="E14" s="15"/>
    </row>
    <row r="15" spans="1:9" x14ac:dyDescent="0.25">
      <c r="C15" s="5"/>
      <c r="D15" s="5"/>
      <c r="E15" s="15"/>
    </row>
    <row r="16" spans="1:9" x14ac:dyDescent="0.25">
      <c r="C16" s="5"/>
      <c r="D16" s="5"/>
      <c r="E16" s="15"/>
    </row>
  </sheetData>
  <autoFilter ref="A5:I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ySplit="5" topLeftCell="A6" activePane="bottomLeft" state="frozen"/>
      <selection pane="bottomLeft" activeCell="B11" sqref="B11"/>
    </sheetView>
  </sheetViews>
  <sheetFormatPr defaultColWidth="8.85546875" defaultRowHeight="12" x14ac:dyDescent="0.25"/>
  <cols>
    <col min="1" max="1" width="6.140625" style="3" customWidth="1"/>
    <col min="2" max="2" width="23.7109375" style="4" customWidth="1"/>
    <col min="3" max="3" width="13.42578125" style="3" customWidth="1"/>
    <col min="4" max="4" width="12.85546875" style="3" customWidth="1"/>
    <col min="5" max="5" width="8.140625" style="7" customWidth="1"/>
    <col min="6" max="6" width="8.5703125" style="7" bestFit="1" customWidth="1"/>
    <col min="7" max="7" width="8.5703125" style="7" customWidth="1"/>
    <col min="8" max="8" width="8.85546875" style="7" customWidth="1"/>
    <col min="9" max="9" width="44.5703125" style="3" customWidth="1"/>
    <col min="10" max="10" width="35.5703125" style="4" customWidth="1"/>
    <col min="11" max="16384" width="8.85546875" style="4"/>
  </cols>
  <sheetData>
    <row r="1" spans="1:9" x14ac:dyDescent="0.25">
      <c r="A1" s="4"/>
      <c r="B1" s="8" t="s">
        <v>25</v>
      </c>
      <c r="C1" s="9"/>
    </row>
    <row r="2" spans="1:9" x14ac:dyDescent="0.25">
      <c r="A2" s="4"/>
      <c r="B2" s="8" t="s">
        <v>26</v>
      </c>
      <c r="C2" s="9"/>
    </row>
    <row r="3" spans="1:9" x14ac:dyDescent="0.25">
      <c r="A3" s="4"/>
      <c r="B3" s="8" t="s">
        <v>45</v>
      </c>
      <c r="C3" s="8"/>
    </row>
    <row r="5" spans="1:9" s="2" customFormat="1" ht="20.45" customHeight="1" x14ac:dyDescent="0.25">
      <c r="A5" s="1" t="s">
        <v>0</v>
      </c>
      <c r="B5" s="1" t="s">
        <v>20</v>
      </c>
      <c r="C5" s="1" t="s">
        <v>1</v>
      </c>
      <c r="D5" s="1" t="s">
        <v>13</v>
      </c>
      <c r="E5" s="6" t="s">
        <v>14</v>
      </c>
      <c r="F5" s="6" t="s">
        <v>10</v>
      </c>
      <c r="G5" s="6" t="s">
        <v>6</v>
      </c>
      <c r="H5" s="6" t="s">
        <v>5</v>
      </c>
      <c r="I5" s="1" t="s">
        <v>21</v>
      </c>
    </row>
    <row r="6" spans="1:9" ht="24" x14ac:dyDescent="0.25">
      <c r="A6" s="10">
        <v>1</v>
      </c>
      <c r="B6" s="11" t="s">
        <v>28</v>
      </c>
      <c r="C6" s="10" t="s">
        <v>7</v>
      </c>
      <c r="D6" s="10" t="s">
        <v>16</v>
      </c>
      <c r="E6" s="12">
        <v>1</v>
      </c>
      <c r="F6" s="12"/>
      <c r="G6" s="12">
        <f>A6</f>
        <v>1</v>
      </c>
      <c r="H6" s="12">
        <f t="shared" ref="H6:H8" si="0">G6+E6-1</f>
        <v>1</v>
      </c>
      <c r="I6" s="14" t="s">
        <v>53</v>
      </c>
    </row>
    <row r="7" spans="1:9" x14ac:dyDescent="0.25">
      <c r="A7" s="10">
        <v>2</v>
      </c>
      <c r="B7" s="11" t="s">
        <v>2</v>
      </c>
      <c r="C7" s="10" t="s">
        <v>7</v>
      </c>
      <c r="D7" s="10" t="s">
        <v>19</v>
      </c>
      <c r="E7" s="12">
        <v>16</v>
      </c>
      <c r="F7" s="12"/>
      <c r="G7" s="12">
        <f>H6+1</f>
        <v>2</v>
      </c>
      <c r="H7" s="12">
        <f t="shared" si="0"/>
        <v>17</v>
      </c>
      <c r="I7" s="13" t="s">
        <v>22</v>
      </c>
    </row>
    <row r="8" spans="1:9" x14ac:dyDescent="0.25">
      <c r="A8" s="10">
        <v>3</v>
      </c>
      <c r="B8" s="11" t="s">
        <v>4</v>
      </c>
      <c r="C8" s="10" t="s">
        <v>7</v>
      </c>
      <c r="D8" s="10" t="s">
        <v>12</v>
      </c>
      <c r="E8" s="12">
        <v>9</v>
      </c>
      <c r="F8" s="12"/>
      <c r="G8" s="12">
        <f>H7+1</f>
        <v>18</v>
      </c>
      <c r="H8" s="12">
        <f t="shared" si="0"/>
        <v>26</v>
      </c>
      <c r="I8" s="13" t="s">
        <v>24</v>
      </c>
    </row>
    <row r="9" spans="1:9" x14ac:dyDescent="0.25">
      <c r="A9" s="10">
        <v>4</v>
      </c>
      <c r="B9" s="11" t="s">
        <v>3</v>
      </c>
      <c r="C9" s="10" t="s">
        <v>11</v>
      </c>
      <c r="D9" s="10" t="s">
        <v>35</v>
      </c>
      <c r="E9" s="12">
        <v>3</v>
      </c>
      <c r="F9" s="12"/>
      <c r="G9" s="12">
        <f t="shared" ref="G9:G14" si="1">H8+1</f>
        <v>27</v>
      </c>
      <c r="H9" s="12">
        <f t="shared" ref="H9:H11" si="2">G9+E9-1</f>
        <v>29</v>
      </c>
      <c r="I9" s="13" t="s">
        <v>23</v>
      </c>
    </row>
    <row r="10" spans="1:9" x14ac:dyDescent="0.25">
      <c r="A10" s="10">
        <v>5</v>
      </c>
      <c r="B10" s="11" t="s">
        <v>33</v>
      </c>
      <c r="C10" s="10" t="s">
        <v>7</v>
      </c>
      <c r="D10" s="10" t="s">
        <v>15</v>
      </c>
      <c r="E10" s="12">
        <v>90</v>
      </c>
      <c r="F10" s="12"/>
      <c r="G10" s="12">
        <f t="shared" si="1"/>
        <v>30</v>
      </c>
      <c r="H10" s="12">
        <f t="shared" si="2"/>
        <v>119</v>
      </c>
      <c r="I10" s="13" t="s">
        <v>49</v>
      </c>
    </row>
    <row r="11" spans="1:9" x14ac:dyDescent="0.25">
      <c r="A11" s="10">
        <v>6</v>
      </c>
      <c r="B11" s="11" t="s">
        <v>9</v>
      </c>
      <c r="C11" s="10" t="s">
        <v>11</v>
      </c>
      <c r="D11" s="10" t="s">
        <v>36</v>
      </c>
      <c r="E11" s="12">
        <v>9</v>
      </c>
      <c r="F11" s="12">
        <v>2</v>
      </c>
      <c r="G11" s="12">
        <f t="shared" si="1"/>
        <v>120</v>
      </c>
      <c r="H11" s="12">
        <f t="shared" si="2"/>
        <v>128</v>
      </c>
      <c r="I11" s="13" t="s">
        <v>50</v>
      </c>
    </row>
    <row r="12" spans="1:9" x14ac:dyDescent="0.25">
      <c r="A12" s="10">
        <v>7</v>
      </c>
      <c r="B12" s="11" t="s">
        <v>8</v>
      </c>
      <c r="C12" s="10" t="s">
        <v>11</v>
      </c>
      <c r="D12" s="10" t="s">
        <v>17</v>
      </c>
      <c r="E12" s="12">
        <v>8</v>
      </c>
      <c r="F12" s="12"/>
      <c r="G12" s="12">
        <f t="shared" si="1"/>
        <v>129</v>
      </c>
      <c r="H12" s="12">
        <f t="shared" ref="H12:H14" si="3">G12+E12-1</f>
        <v>136</v>
      </c>
      <c r="I12" s="13" t="s">
        <v>51</v>
      </c>
    </row>
    <row r="13" spans="1:9" ht="12" customHeight="1" x14ac:dyDescent="0.25">
      <c r="A13" s="10">
        <v>8</v>
      </c>
      <c r="B13" s="11" t="s">
        <v>34</v>
      </c>
      <c r="C13" s="10" t="s">
        <v>11</v>
      </c>
      <c r="D13" s="10" t="s">
        <v>17</v>
      </c>
      <c r="E13" s="12">
        <v>8</v>
      </c>
      <c r="F13" s="12"/>
      <c r="G13" s="12">
        <f t="shared" si="1"/>
        <v>137</v>
      </c>
      <c r="H13" s="12">
        <f t="shared" si="3"/>
        <v>144</v>
      </c>
      <c r="I13" s="13" t="s">
        <v>52</v>
      </c>
    </row>
    <row r="14" spans="1:9" x14ac:dyDescent="0.25">
      <c r="A14" s="10">
        <v>9</v>
      </c>
      <c r="B14" s="11" t="s">
        <v>18</v>
      </c>
      <c r="C14" s="10" t="s">
        <v>7</v>
      </c>
      <c r="D14" s="10" t="s">
        <v>19</v>
      </c>
      <c r="E14" s="12">
        <v>16</v>
      </c>
      <c r="F14" s="12"/>
      <c r="G14" s="12">
        <f t="shared" si="1"/>
        <v>145</v>
      </c>
      <c r="H14" s="12">
        <f t="shared" si="3"/>
        <v>160</v>
      </c>
      <c r="I14" s="13" t="s">
        <v>18</v>
      </c>
    </row>
  </sheetData>
  <autoFilter ref="A5:I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5" topLeftCell="A9" activePane="bottomLeft" state="frozen"/>
      <selection pane="bottomLeft" activeCell="D19" sqref="D19"/>
    </sheetView>
  </sheetViews>
  <sheetFormatPr defaultColWidth="8.85546875" defaultRowHeight="12" x14ac:dyDescent="0.25"/>
  <cols>
    <col min="1" max="1" width="6.140625" style="3" customWidth="1"/>
    <col min="2" max="2" width="34.5703125" style="4" bestFit="1" customWidth="1"/>
    <col min="3" max="3" width="13.42578125" style="3" customWidth="1"/>
    <col min="4" max="4" width="12.85546875" style="3" customWidth="1"/>
    <col min="5" max="5" width="8.140625" style="7" customWidth="1"/>
    <col min="6" max="6" width="8.5703125" style="7" bestFit="1" customWidth="1"/>
    <col min="7" max="7" width="8.5703125" style="7" customWidth="1"/>
    <col min="8" max="8" width="8.85546875" style="7" customWidth="1"/>
    <col min="9" max="9" width="42" style="3" customWidth="1"/>
    <col min="10" max="10" width="35.5703125" style="4" customWidth="1"/>
    <col min="11" max="16384" width="8.85546875" style="4"/>
  </cols>
  <sheetData>
    <row r="1" spans="1:9" x14ac:dyDescent="0.25">
      <c r="A1" s="4"/>
      <c r="B1" s="8" t="s">
        <v>25</v>
      </c>
      <c r="C1" s="9"/>
    </row>
    <row r="2" spans="1:9" x14ac:dyDescent="0.25">
      <c r="A2" s="4"/>
      <c r="B2" s="8" t="s">
        <v>26</v>
      </c>
      <c r="C2" s="9"/>
    </row>
    <row r="3" spans="1:9" x14ac:dyDescent="0.25">
      <c r="A3" s="4"/>
      <c r="B3" s="8" t="s">
        <v>27</v>
      </c>
      <c r="C3" s="8"/>
    </row>
    <row r="5" spans="1:9" s="2" customFormat="1" ht="20.45" customHeight="1" x14ac:dyDescent="0.25">
      <c r="A5" s="1" t="s">
        <v>0</v>
      </c>
      <c r="B5" s="1" t="s">
        <v>20</v>
      </c>
      <c r="C5" s="1" t="s">
        <v>1</v>
      </c>
      <c r="D5" s="1" t="s">
        <v>13</v>
      </c>
      <c r="E5" s="6" t="s">
        <v>14</v>
      </c>
      <c r="F5" s="6" t="s">
        <v>10</v>
      </c>
      <c r="G5" s="6" t="s">
        <v>6</v>
      </c>
      <c r="H5" s="6" t="s">
        <v>5</v>
      </c>
      <c r="I5" s="1" t="s">
        <v>21</v>
      </c>
    </row>
    <row r="6" spans="1:9" x14ac:dyDescent="0.25">
      <c r="A6" s="10">
        <v>1</v>
      </c>
      <c r="B6" s="11" t="s">
        <v>28</v>
      </c>
      <c r="C6" s="10" t="s">
        <v>7</v>
      </c>
      <c r="D6" s="10" t="s">
        <v>16</v>
      </c>
      <c r="E6" s="12">
        <v>1</v>
      </c>
      <c r="F6" s="12"/>
      <c r="G6" s="12">
        <f>A6</f>
        <v>1</v>
      </c>
      <c r="H6" s="12">
        <f t="shared" ref="H6" si="0">G6+E6-1</f>
        <v>1</v>
      </c>
      <c r="I6" s="16" t="s">
        <v>54</v>
      </c>
    </row>
    <row r="7" spans="1:9" x14ac:dyDescent="0.25">
      <c r="A7" s="10">
        <v>2</v>
      </c>
      <c r="B7" s="11" t="s">
        <v>72</v>
      </c>
      <c r="C7" s="10" t="s">
        <v>11</v>
      </c>
      <c r="D7" s="10" t="s">
        <v>37</v>
      </c>
      <c r="E7" s="12">
        <v>6</v>
      </c>
      <c r="F7" s="12"/>
      <c r="G7" s="12">
        <f>H6+1</f>
        <v>2</v>
      </c>
      <c r="H7" s="12">
        <f>G7+E7-1</f>
        <v>7</v>
      </c>
      <c r="I7" s="13"/>
    </row>
    <row r="8" spans="1:9" x14ac:dyDescent="0.25">
      <c r="A8" s="10">
        <v>3</v>
      </c>
      <c r="B8" s="11" t="s">
        <v>38</v>
      </c>
      <c r="C8" s="10" t="s">
        <v>11</v>
      </c>
      <c r="D8" s="10" t="s">
        <v>43</v>
      </c>
      <c r="E8" s="12">
        <v>15</v>
      </c>
      <c r="F8" s="12">
        <v>2</v>
      </c>
      <c r="G8" s="12">
        <f>H7+1</f>
        <v>8</v>
      </c>
      <c r="H8" s="12">
        <f>G8+E8-1</f>
        <v>22</v>
      </c>
      <c r="I8" s="13"/>
    </row>
    <row r="9" spans="1:9" x14ac:dyDescent="0.25">
      <c r="A9" s="10">
        <v>4</v>
      </c>
      <c r="B9" s="11" t="s">
        <v>55</v>
      </c>
      <c r="C9" s="10" t="s">
        <v>11</v>
      </c>
      <c r="D9" s="10" t="s">
        <v>39</v>
      </c>
      <c r="E9" s="12">
        <v>16</v>
      </c>
      <c r="F9" s="12"/>
      <c r="G9" s="12">
        <f>H8+1</f>
        <v>23</v>
      </c>
      <c r="H9" s="12">
        <f>G9+E9-1</f>
        <v>38</v>
      </c>
      <c r="I9" s="13"/>
    </row>
    <row r="10" spans="1:9" x14ac:dyDescent="0.25">
      <c r="A10" s="10">
        <v>5</v>
      </c>
      <c r="B10" s="11" t="s">
        <v>56</v>
      </c>
      <c r="C10" s="10" t="s">
        <v>11</v>
      </c>
      <c r="D10" s="10" t="s">
        <v>40</v>
      </c>
      <c r="E10" s="12">
        <v>7</v>
      </c>
      <c r="F10" s="12"/>
      <c r="G10" s="12">
        <f t="shared" ref="G10:G13" si="1">H9+1</f>
        <v>39</v>
      </c>
      <c r="H10" s="12">
        <f t="shared" ref="H10:H12" si="2">G10+E10-1</f>
        <v>45</v>
      </c>
      <c r="I10" s="13"/>
    </row>
    <row r="11" spans="1:9" x14ac:dyDescent="0.25">
      <c r="A11" s="10">
        <v>6</v>
      </c>
      <c r="B11" s="11" t="s">
        <v>41</v>
      </c>
      <c r="C11" s="10" t="s">
        <v>11</v>
      </c>
      <c r="D11" s="10" t="s">
        <v>37</v>
      </c>
      <c r="E11" s="12">
        <v>6</v>
      </c>
      <c r="F11" s="12"/>
      <c r="G11" s="12">
        <f t="shared" si="1"/>
        <v>46</v>
      </c>
      <c r="H11" s="12">
        <f t="shared" si="2"/>
        <v>51</v>
      </c>
      <c r="I11" s="13"/>
    </row>
    <row r="12" spans="1:9" x14ac:dyDescent="0.25">
      <c r="A12" s="10">
        <v>7</v>
      </c>
      <c r="B12" s="11" t="s">
        <v>42</v>
      </c>
      <c r="C12" s="10" t="s">
        <v>11</v>
      </c>
      <c r="D12" s="10" t="s">
        <v>43</v>
      </c>
      <c r="E12" s="12">
        <v>15</v>
      </c>
      <c r="F12" s="12">
        <v>2</v>
      </c>
      <c r="G12" s="12">
        <f t="shared" si="1"/>
        <v>52</v>
      </c>
      <c r="H12" s="12">
        <f t="shared" si="2"/>
        <v>66</v>
      </c>
      <c r="I12" s="10"/>
    </row>
    <row r="13" spans="1:9" x14ac:dyDescent="0.25">
      <c r="A13" s="10">
        <v>8</v>
      </c>
      <c r="B13" s="11" t="s">
        <v>18</v>
      </c>
      <c r="C13" s="10" t="s">
        <v>7</v>
      </c>
      <c r="D13" s="10" t="s">
        <v>44</v>
      </c>
      <c r="E13" s="12">
        <v>94</v>
      </c>
      <c r="F13" s="12"/>
      <c r="G13" s="12">
        <f t="shared" si="1"/>
        <v>67</v>
      </c>
      <c r="H13" s="12">
        <f t="shared" ref="H13" si="3">G13+E13-1</f>
        <v>160</v>
      </c>
      <c r="I13" s="10"/>
    </row>
    <row r="14" spans="1:9" x14ac:dyDescent="0.25">
      <c r="A14" s="18"/>
      <c r="B14" s="19"/>
      <c r="C14" s="18"/>
      <c r="D14" s="18"/>
      <c r="E14" s="20"/>
      <c r="F14" s="20"/>
      <c r="G14" s="20"/>
      <c r="H14" s="20"/>
      <c r="I14" s="18"/>
    </row>
    <row r="16" spans="1:9" x14ac:dyDescent="0.25">
      <c r="A16" s="21" t="s">
        <v>64</v>
      </c>
      <c r="B16" s="17" t="s">
        <v>73</v>
      </c>
    </row>
    <row r="17" spans="1:2" x14ac:dyDescent="0.25">
      <c r="B17" s="4" t="s">
        <v>57</v>
      </c>
    </row>
    <row r="18" spans="1:2" x14ac:dyDescent="0.25">
      <c r="B18" s="4" t="s">
        <v>66</v>
      </c>
    </row>
    <row r="19" spans="1:2" x14ac:dyDescent="0.25">
      <c r="B19" s="23" t="s">
        <v>67</v>
      </c>
    </row>
    <row r="20" spans="1:2" x14ac:dyDescent="0.25">
      <c r="B20" s="22" t="s">
        <v>68</v>
      </c>
    </row>
    <row r="21" spans="1:2" x14ac:dyDescent="0.25">
      <c r="B21" s="4" t="s">
        <v>60</v>
      </c>
    </row>
    <row r="22" spans="1:2" x14ac:dyDescent="0.25">
      <c r="B22" s="4" t="s">
        <v>63</v>
      </c>
    </row>
    <row r="24" spans="1:2" x14ac:dyDescent="0.25">
      <c r="A24" s="21" t="s">
        <v>65</v>
      </c>
      <c r="B24" s="17" t="s">
        <v>58</v>
      </c>
    </row>
    <row r="25" spans="1:2" x14ac:dyDescent="0.25">
      <c r="B25" s="4" t="s">
        <v>59</v>
      </c>
    </row>
    <row r="26" spans="1:2" x14ac:dyDescent="0.25">
      <c r="B26" s="22" t="s">
        <v>69</v>
      </c>
    </row>
    <row r="27" spans="1:2" x14ac:dyDescent="0.25">
      <c r="B27" s="22" t="s">
        <v>70</v>
      </c>
    </row>
    <row r="28" spans="1:2" x14ac:dyDescent="0.25">
      <c r="B28" s="22" t="s">
        <v>71</v>
      </c>
    </row>
    <row r="29" spans="1:2" x14ac:dyDescent="0.25">
      <c r="B29" s="4" t="s">
        <v>61</v>
      </c>
    </row>
    <row r="30" spans="1:2" x14ac:dyDescent="0.25">
      <c r="B30" s="4" t="s">
        <v>62</v>
      </c>
    </row>
  </sheetData>
  <autoFilter ref="A5:I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5"/>
  <sheetViews>
    <sheetView workbookViewId="0">
      <selection activeCell="E7" sqref="E7"/>
    </sheetView>
  </sheetViews>
  <sheetFormatPr defaultRowHeight="15" x14ac:dyDescent="0.25"/>
  <cols>
    <col min="3" max="3" width="15.85546875" customWidth="1"/>
  </cols>
  <sheetData>
    <row r="4" spans="3:6" x14ac:dyDescent="0.25">
      <c r="C4" t="s">
        <v>74</v>
      </c>
      <c r="D4">
        <v>7287</v>
      </c>
      <c r="E4">
        <v>80</v>
      </c>
      <c r="F4">
        <f>D4+E4</f>
        <v>7367</v>
      </c>
    </row>
    <row r="5" spans="3:6" x14ac:dyDescent="0.25">
      <c r="C5" t="s">
        <v>75</v>
      </c>
      <c r="D5">
        <v>7110</v>
      </c>
      <c r="E5">
        <v>231</v>
      </c>
      <c r="F5">
        <f>D5+E5</f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 Rec</vt:lpstr>
      <vt:lpstr>Detail Rec</vt:lpstr>
      <vt:lpstr>Trailer Rec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kristygoh</dc:creator>
  <cp:lastModifiedBy>Chandra REDDY</cp:lastModifiedBy>
  <dcterms:created xsi:type="dcterms:W3CDTF">2017-03-06T02:37:20Z</dcterms:created>
  <dcterms:modified xsi:type="dcterms:W3CDTF">2017-04-20T10:32:33Z</dcterms:modified>
</cp:coreProperties>
</file>