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320154695\Downloads\"/>
    </mc:Choice>
  </mc:AlternateContent>
  <xr:revisionPtr revIDLastSave="0" documentId="13_ncr:1_{2B103445-7FAE-4BE9-981A-DB27BB0D8325}" xr6:coauthVersionLast="47" xr6:coauthVersionMax="47" xr10:uidLastSave="{00000000-0000-0000-0000-000000000000}"/>
  <bookViews>
    <workbookView xWindow="-110" yWindow="-110" windowWidth="19420" windowHeight="10420" firstSheet="4" activeTab="6" xr2:uid="{00000000-000D-0000-FFFF-FFFF00000000}"/>
  </bookViews>
  <sheets>
    <sheet name="I2MPlanner Import" sheetId="1" state="hidden" r:id="rId1"/>
    <sheet name="Title Page" sheetId="2" r:id="rId2"/>
    <sheet name="&lt;Author Instruction - Delete&gt;" sheetId="3" r:id="rId3"/>
    <sheet name="References" sheetId="5" r:id="rId4"/>
    <sheet name="Abbreviations" sheetId="4" r:id="rId5"/>
    <sheet name="Approval" sheetId="9" r:id="rId6"/>
    <sheet name="DfX White Spot Analysis" sheetId="7" r:id="rId7"/>
    <sheet name="DfX Opportunity Summ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9" l="1"/>
  <c r="A25" i="7" l="1"/>
  <c r="A24" i="7"/>
  <c r="A23" i="7"/>
  <c r="A22" i="7"/>
  <c r="A21" i="7"/>
  <c r="A20" i="7"/>
  <c r="A19" i="7"/>
  <c r="A18" i="7"/>
  <c r="A17" i="7"/>
  <c r="A16" i="7"/>
  <c r="A15" i="7"/>
  <c r="A14" i="7"/>
  <c r="A13" i="7"/>
  <c r="A12" i="7"/>
  <c r="A11" i="7"/>
  <c r="A10" i="7"/>
  <c r="A9" i="7"/>
  <c r="A8" i="7"/>
  <c r="A6" i="2" l="1"/>
  <c r="B24" i="7" l="1"/>
  <c r="B28" i="7" l="1"/>
  <c r="B27" i="7"/>
  <c r="B26" i="7"/>
  <c r="B25" i="7"/>
  <c r="B23" i="7"/>
  <c r="B22" i="7"/>
  <c r="B21" i="7"/>
  <c r="B20" i="7"/>
  <c r="B19" i="7"/>
  <c r="B18" i="7"/>
  <c r="B17" i="7"/>
  <c r="B16" i="7"/>
  <c r="B15" i="7"/>
  <c r="B14" i="7"/>
  <c r="B13" i="7"/>
  <c r="B8" i="7"/>
  <c r="B12" i="7"/>
  <c r="B11" i="7"/>
  <c r="B10" i="7"/>
  <c r="B9" i="7"/>
  <c r="A10" i="8" l="1"/>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E16" i="8"/>
  <c r="A17" i="8"/>
  <c r="B17" i="8"/>
  <c r="C17" i="8"/>
  <c r="D17" i="8"/>
  <c r="E17" i="8"/>
  <c r="A18" i="8"/>
  <c r="B18" i="8"/>
  <c r="C18" i="8"/>
  <c r="D18" i="8"/>
  <c r="E18" i="8"/>
  <c r="A19" i="8"/>
  <c r="B19" i="8"/>
  <c r="C19" i="8"/>
  <c r="D19" i="8"/>
  <c r="E19" i="8"/>
  <c r="A20" i="8"/>
  <c r="B20" i="8"/>
  <c r="C20" i="8"/>
  <c r="D20" i="8"/>
  <c r="E20" i="8"/>
  <c r="A21" i="8"/>
  <c r="B21" i="8"/>
  <c r="C21" i="8"/>
  <c r="D21" i="8"/>
  <c r="E21" i="8"/>
  <c r="A22" i="8"/>
  <c r="B22" i="8"/>
  <c r="C22" i="8"/>
  <c r="D22" i="8"/>
  <c r="E22" i="8"/>
  <c r="A23" i="8"/>
  <c r="B23" i="8"/>
  <c r="C23" i="8"/>
  <c r="D23" i="8"/>
  <c r="E23" i="8"/>
  <c r="A24" i="8"/>
  <c r="B24" i="8"/>
  <c r="C24" i="8"/>
  <c r="D24" i="8"/>
  <c r="E24" i="8"/>
  <c r="A25" i="8"/>
  <c r="B25" i="8"/>
  <c r="C25" i="8"/>
  <c r="D25" i="8"/>
  <c r="E25" i="8"/>
  <c r="A26" i="8"/>
  <c r="B26" i="8"/>
  <c r="C26" i="8"/>
  <c r="D26" i="8"/>
  <c r="E26" i="8"/>
  <c r="A27" i="8"/>
  <c r="B27" i="8"/>
  <c r="C27" i="8"/>
  <c r="D27" i="8"/>
  <c r="E27" i="8"/>
  <c r="A28" i="8"/>
  <c r="B28" i="8"/>
  <c r="C28" i="8"/>
  <c r="D28" i="8"/>
  <c r="E28" i="8"/>
  <c r="A29" i="8"/>
  <c r="B29" i="8"/>
  <c r="C29" i="8"/>
  <c r="D29" i="8"/>
  <c r="E29" i="8"/>
  <c r="A30" i="8"/>
  <c r="B30" i="8"/>
  <c r="C30" i="8"/>
  <c r="D30" i="8"/>
  <c r="E30" i="8"/>
  <c r="A31" i="8"/>
  <c r="B31" i="8"/>
  <c r="C31" i="8"/>
  <c r="D31" i="8"/>
  <c r="E31" i="8"/>
  <c r="A32" i="8"/>
  <c r="B32" i="8"/>
  <c r="C32" i="8"/>
  <c r="D32" i="8"/>
  <c r="E32" i="8"/>
  <c r="A33" i="8"/>
  <c r="B33" i="8"/>
  <c r="C33" i="8"/>
  <c r="D33" i="8"/>
  <c r="E33" i="8"/>
  <c r="A34" i="8"/>
  <c r="B34" i="8"/>
  <c r="C34" i="8"/>
  <c r="D34" i="8"/>
  <c r="E34" i="8"/>
  <c r="A35" i="8"/>
  <c r="B35" i="8"/>
  <c r="C35" i="8"/>
  <c r="D35" i="8"/>
  <c r="E35" i="8"/>
  <c r="A36" i="8"/>
  <c r="B36" i="8"/>
  <c r="C36" i="8"/>
  <c r="D36" i="8"/>
  <c r="E36" i="8"/>
  <c r="A37" i="8"/>
  <c r="B37" i="8"/>
  <c r="C37" i="8"/>
  <c r="D37" i="8"/>
  <c r="E37" i="8"/>
  <c r="A38" i="8"/>
  <c r="B38" i="8"/>
  <c r="C38" i="8"/>
  <c r="D38" i="8"/>
  <c r="E38" i="8"/>
  <c r="A39" i="8"/>
  <c r="B39" i="8"/>
  <c r="C39" i="8"/>
  <c r="D39" i="8"/>
  <c r="E39" i="8"/>
  <c r="A40" i="8"/>
  <c r="B40" i="8"/>
  <c r="C40" i="8"/>
  <c r="D40" i="8"/>
  <c r="E40" i="8"/>
  <c r="A41" i="8"/>
  <c r="B41" i="8"/>
  <c r="C41" i="8"/>
  <c r="D41" i="8"/>
  <c r="E41" i="8"/>
  <c r="A42" i="8"/>
  <c r="B42" i="8"/>
  <c r="C42" i="8"/>
  <c r="D42" i="8"/>
  <c r="E42" i="8"/>
  <c r="A43" i="8"/>
  <c r="B43" i="8"/>
  <c r="C43" i="8"/>
  <c r="D43" i="8"/>
  <c r="E43" i="8"/>
  <c r="A44" i="8"/>
  <c r="B44" i="8"/>
  <c r="C44" i="8"/>
  <c r="D44" i="8"/>
  <c r="E44" i="8"/>
  <c r="A45" i="8"/>
  <c r="B45" i="8"/>
  <c r="C45" i="8"/>
  <c r="D45" i="8"/>
  <c r="E45" i="8"/>
  <c r="A46" i="8"/>
  <c r="B46" i="8"/>
  <c r="C46" i="8"/>
  <c r="D46" i="8"/>
  <c r="E46" i="8"/>
  <c r="A47" i="8"/>
  <c r="B47" i="8"/>
  <c r="C47" i="8"/>
  <c r="D47" i="8"/>
  <c r="E47" i="8"/>
  <c r="A48" i="8"/>
  <c r="B48" i="8"/>
  <c r="C48" i="8"/>
  <c r="D48" i="8"/>
  <c r="E48" i="8"/>
  <c r="A49" i="8"/>
  <c r="B49" i="8"/>
  <c r="C49" i="8"/>
  <c r="D49" i="8"/>
  <c r="E49" i="8"/>
  <c r="A50" i="8"/>
  <c r="B50" i="8"/>
  <c r="C50" i="8"/>
  <c r="D50" i="8"/>
  <c r="E50" i="8"/>
  <c r="A51" i="8"/>
  <c r="B51" i="8"/>
  <c r="C51" i="8"/>
  <c r="D51" i="8"/>
  <c r="E51" i="8"/>
  <c r="A52" i="8"/>
  <c r="B52" i="8"/>
  <c r="C52" i="8"/>
  <c r="D52" i="8"/>
  <c r="E52" i="8"/>
  <c r="A53" i="8"/>
  <c r="B53" i="8"/>
  <c r="C53" i="8"/>
  <c r="D53" i="8"/>
  <c r="E53" i="8"/>
  <c r="A54" i="8"/>
  <c r="B54" i="8"/>
  <c r="C54" i="8"/>
  <c r="D54" i="8"/>
  <c r="E54" i="8"/>
  <c r="A55" i="8"/>
  <c r="B55" i="8"/>
  <c r="C55" i="8"/>
  <c r="D55" i="8"/>
  <c r="E55" i="8"/>
  <c r="A56" i="8"/>
  <c r="B56" i="8"/>
  <c r="C56" i="8"/>
  <c r="D56" i="8"/>
  <c r="E56" i="8"/>
  <c r="A57" i="8"/>
  <c r="B57" i="8"/>
  <c r="C57" i="8"/>
  <c r="D57" i="8"/>
  <c r="E57" i="8"/>
  <c r="A58" i="8"/>
  <c r="B58" i="8"/>
  <c r="C58" i="8"/>
  <c r="D58" i="8"/>
  <c r="E58" i="8"/>
  <c r="A59" i="8"/>
  <c r="B59" i="8"/>
  <c r="C59" i="8"/>
  <c r="D59" i="8"/>
  <c r="E59" i="8"/>
  <c r="A60" i="8"/>
  <c r="B60" i="8"/>
  <c r="C60" i="8"/>
  <c r="D60" i="8"/>
  <c r="E60" i="8"/>
  <c r="A61" i="8"/>
  <c r="B61" i="8"/>
  <c r="C61" i="8"/>
  <c r="D61" i="8"/>
  <c r="E61" i="8"/>
  <c r="A62" i="8"/>
  <c r="B62" i="8"/>
  <c r="C62" i="8"/>
  <c r="D62" i="8"/>
  <c r="E62" i="8"/>
  <c r="A63" i="8"/>
  <c r="B63" i="8"/>
  <c r="C63" i="8"/>
  <c r="D63" i="8"/>
  <c r="E63" i="8"/>
  <c r="A64" i="8"/>
  <c r="B64" i="8"/>
  <c r="C64" i="8"/>
  <c r="D64" i="8"/>
  <c r="E64" i="8"/>
  <c r="A65" i="8"/>
  <c r="B65" i="8"/>
  <c r="C65" i="8"/>
  <c r="D65" i="8"/>
  <c r="E65" i="8"/>
  <c r="A66" i="8"/>
  <c r="B66" i="8"/>
  <c r="C66" i="8"/>
  <c r="D66" i="8"/>
  <c r="E66" i="8"/>
  <c r="A9" i="8"/>
  <c r="B9" i="8"/>
  <c r="C9" i="8"/>
  <c r="D9" i="8"/>
  <c r="E9" i="8"/>
  <c r="E8" i="8"/>
  <c r="D8" i="8"/>
  <c r="C8" i="8"/>
  <c r="B8" i="8"/>
  <c r="A8" i="8"/>
  <c r="B3" i="8"/>
  <c r="A31" i="7"/>
  <c r="B3" i="7"/>
  <c r="B3" i="4"/>
</calcChain>
</file>

<file path=xl/sharedStrings.xml><?xml version="1.0" encoding="utf-8"?>
<sst xmlns="http://schemas.openxmlformats.org/spreadsheetml/2006/main" count="67" uniqueCount="56">
  <si>
    <t>Project</t>
  </si>
  <si>
    <t>Related DfX Tools</t>
  </si>
  <si>
    <t>Responsible PE</t>
  </si>
  <si>
    <t>Business</t>
  </si>
  <si>
    <t>DfX Rational</t>
  </si>
  <si>
    <t>Purpose</t>
  </si>
  <si>
    <t>This document describes the White Spots that will be explored for additional value creation and the Design for eXcellence analysis tools that will be used to identify opportunities.
Such opportunities will be summarized  in this document, including which will be adopted or not, and/or when.</t>
  </si>
  <si>
    <t>SCOPE</t>
  </si>
  <si>
    <t>&lt; Fill-in instructions for author of the record</t>
  </si>
  <si>
    <t>&lt;To create a record: 
• Delete this instruction page before uploading the filled in template in the IT system hosting the document or record 
• The note, “for template information, see custom properties of this document”, must remain in the document created based on this template to ensure the record can be traced to the correct template version and Id 
• Keep black text as is in final record 
• Replace black text between angle brackets: &lt;content to be replace by project specific content&gt; 
• Remove red text between angle brackets: &lt;instructions, examples&gt; &gt;</t>
  </si>
  <si>
    <t>Terminology &amp; Abbreviations</t>
  </si>
  <si>
    <t xml:space="preserve">Terminology &amp; Abbreviations
</t>
  </si>
  <si>
    <t xml:space="preserve">Description/Definition
</t>
  </si>
  <si>
    <t>DfX</t>
  </si>
  <si>
    <t>Design for eXcellence</t>
  </si>
  <si>
    <t>White Spot</t>
  </si>
  <si>
    <t>Areas which the project team agrees are worthwhile to explore for opportunities for additional value creation.</t>
  </si>
  <si>
    <t>&lt;abbr&gt;</t>
  </si>
  <si>
    <t>&lt;Abbreviation is written out&gt;</t>
  </si>
  <si>
    <t>References</t>
  </si>
  <si>
    <t>DfX white spot analysis summary</t>
  </si>
  <si>
    <t>List of DfX Tools slected for this project as part of the DfX White Spot Analysis</t>
  </si>
  <si>
    <t>DfX Tool</t>
  </si>
  <si>
    <t xml:space="preserve">Applicable to </t>
  </si>
  <si>
    <t>Rational</t>
  </si>
  <si>
    <t>DfX Opportunity Summary</t>
  </si>
  <si>
    <t>Opportunity Identified</t>
  </si>
  <si>
    <t>Expected Benefit</t>
  </si>
  <si>
    <t>To Be Implementred in Project</t>
  </si>
  <si>
    <t>Follow up action(s) agreed</t>
  </si>
  <si>
    <t>Opportunity</t>
  </si>
  <si>
    <t>Savings Impact Y1</t>
  </si>
  <si>
    <t>Savings Impact Y2</t>
  </si>
  <si>
    <t>Savings Impact Y3</t>
  </si>
  <si>
    <t>Approved to Implement in project</t>
  </si>
  <si>
    <t>Follow Up Action</t>
  </si>
  <si>
    <t>&lt;The deliverable shall include all required content. If not possible references to the additional content is allowed.
References shall refer to unique records or document stored in a document management system or published by authorities (e.g. no hyperlinks).
Fill in ‘Not applicable’ if there are no references.
Use this section only if applicable. Column Identification must be filled out for documents outside the project, and it’s recommended to be left empty otherwise. 
Ensure that references are mentioned in the content of the document by [REF-number] 
Do not use hyperlinks as reference/Identification.
&gt;</t>
  </si>
  <si>
    <r>
      <t>Reference</t>
    </r>
    <r>
      <rPr>
        <i/>
        <sz val="11"/>
        <color rgb="FF4F81BD"/>
        <rFont val="Arial"/>
        <family val="2"/>
      </rPr>
      <t/>
    </r>
  </si>
  <si>
    <t>Identification</t>
  </si>
  <si>
    <t>Title / additional remarks</t>
  </si>
  <si>
    <t>[REF-&lt;1&gt;]</t>
  </si>
  <si>
    <t>&lt;external ID&gt;</t>
  </si>
  <si>
    <t>&lt;Title of document&gt;</t>
  </si>
  <si>
    <t>[REF-&lt;n&gt;]</t>
  </si>
  <si>
    <t>&lt;state document archive&gt;</t>
  </si>
  <si>
    <t>&lt;DD-MMM-YYYY&gt;</t>
  </si>
  <si>
    <t>&lt;Project Manager/Release Manager&gt;</t>
  </si>
  <si>
    <t>&lt;Project Manager name/ Release manager name&gt;</t>
  </si>
  <si>
    <t>&lt;Procurement BP/ PSE Leader&gt;</t>
  </si>
  <si>
    <t>&lt;Procurement Business Partner/ Product Sourcing Engineer  leader name&gt;</t>
  </si>
  <si>
    <t>Repository</t>
  </si>
  <si>
    <t>Date &amp; Signature</t>
  </si>
  <si>
    <t>Role / Function</t>
  </si>
  <si>
    <t>Name</t>
  </si>
  <si>
    <r>
      <rPr>
        <b/>
        <i/>
        <sz val="11"/>
        <color rgb="FFC0504D"/>
        <rFont val="Arial"/>
        <family val="2"/>
      </rPr>
      <t>&lt;BMS/QMS owner;</t>
    </r>
    <r>
      <rPr>
        <i/>
        <sz val="11"/>
        <color rgb="FFC0504D"/>
        <rFont val="Arial"/>
        <family val="2"/>
      </rPr>
      <t xml:space="preserve">
The following document approval guidance is used as starting point:
</t>
    </r>
    <r>
      <rPr>
        <b/>
        <i/>
        <sz val="11"/>
        <color rgb="FFC0504D"/>
        <rFont val="Arial"/>
        <family val="2"/>
      </rPr>
      <t>&lt;Record Author;</t>
    </r>
    <r>
      <rPr>
        <i/>
        <sz val="11"/>
        <color rgb="FFC0504D"/>
        <rFont val="Arial"/>
        <family val="2"/>
      </rPr>
      <t xml:space="preserve">
Author: Create a record
Complete the content of the template and prepare the record for Review and Approval.
Creation includes consulting experts, peer reviews and possible initial review by approvers.
Approver: Reviews and Approves records
Review the content of a record that has been submitted for approval and approve the content  (or reject with justification). Approval shall be done by signature and date.
Before submitting a document for approval make sure all changes are accepted/rejected and all comments are deleted.
The record shall be approved by according to local document control procedure.
In case of E-signature state: 
Approved by E-signature in local document management system.
&gt;
&lt;This section should be populated using the sourcing plan tool. Before submitting a document for approval make sure all changes are accepted/rejected and all comments are deleted. 
&gt;</t>
    </r>
  </si>
  <si>
    <t>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</si>
</sst>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i/>
      <sz val="14"/>
      <color rgb="FFC0504D"/>
      <name val="Calibri"/>
      <family val="2"/>
    </font>
    <font>
      <b/>
      <sz val="11"/>
      <color rgb="FF000000"/>
      <name val="Arial"/>
      <family val="2"/>
    </font>
    <font>
      <sz val="11"/>
      <color rgb="FF000000"/>
      <name val="Arial"/>
      <family val="2"/>
    </font>
    <font>
      <sz val="11"/>
      <color rgb="FFC0504D"/>
      <name val="Arial"/>
      <family val="2"/>
    </font>
    <font>
      <sz val="11"/>
      <color rgb="FF000000"/>
      <name val="Calibri"/>
      <family val="2"/>
    </font>
    <font>
      <b/>
      <sz val="10"/>
      <color rgb="FF000000"/>
      <name val="Calibri"/>
      <family val="2"/>
    </font>
    <font>
      <sz val="10"/>
      <color rgb="FF000000"/>
      <name val="Calibri"/>
      <family val="2"/>
    </font>
    <font>
      <i/>
      <sz val="11"/>
      <color rgb="FFC0504D"/>
      <name val="Calibri"/>
      <family val="2"/>
    </font>
    <font>
      <b/>
      <sz val="14"/>
      <color rgb="FF000000"/>
      <name val="Arial"/>
      <family val="2"/>
    </font>
    <font>
      <b/>
      <sz val="11"/>
      <color rgb="FFFFFFFF"/>
      <name val="Arial"/>
      <family val="2"/>
    </font>
    <font>
      <i/>
      <sz val="11"/>
      <color rgb="FF333399"/>
      <name val="Arial"/>
      <family val="2"/>
    </font>
    <font>
      <i/>
      <sz val="11"/>
      <color rgb="FFC0504D"/>
      <name val="Arial"/>
      <family val="2"/>
    </font>
    <font>
      <b/>
      <sz val="20"/>
      <color rgb="FF000000"/>
      <name val="Arial"/>
      <family val="2"/>
    </font>
    <font>
      <sz val="10"/>
      <name val="Arial"/>
      <family val="2"/>
    </font>
    <font>
      <b/>
      <sz val="11"/>
      <color rgb="FFFFFFFF"/>
      <name val="Arial"/>
      <family val="2"/>
    </font>
    <font>
      <sz val="10"/>
      <color rgb="FF000000"/>
      <name val="Arial"/>
      <family val="2"/>
    </font>
    <font>
      <i/>
      <sz val="11"/>
      <color rgb="FFC00000"/>
      <name val="Arial"/>
      <family val="2"/>
    </font>
    <font>
      <i/>
      <sz val="11"/>
      <color rgb="FF4F81BD"/>
      <name val="Arial"/>
      <family val="2"/>
    </font>
    <font>
      <b/>
      <i/>
      <sz val="11"/>
      <color rgb="FFC0504D"/>
      <name val="Arial"/>
      <family val="2"/>
    </font>
  </fonts>
  <fills count="5">
    <fill>
      <patternFill patternType="none"/>
    </fill>
    <fill>
      <patternFill patternType="gray125"/>
    </fill>
    <fill>
      <patternFill patternType="solid">
        <fgColor rgb="FFF2F2F2"/>
        <bgColor rgb="FFFFFFFF"/>
      </patternFill>
    </fill>
    <fill>
      <patternFill patternType="solid">
        <fgColor rgb="FF0070C0"/>
        <bgColor rgb="FFFFFFFF"/>
      </patternFill>
    </fill>
    <fill>
      <patternFill patternType="solid">
        <fgColor rgb="FFD8D8D8"/>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6" fillId="0" borderId="0"/>
  </cellStyleXfs>
  <cellXfs count="46">
    <xf numFmtId="0" fontId="0" fillId="0" borderId="0" xfId="0"/>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xf>
    <xf numFmtId="0" fontId="4" fillId="0" borderId="0" xfId="0" applyFont="1" applyAlignment="1">
      <alignment horizontal="left" vertical="top"/>
    </xf>
    <xf numFmtId="0" fontId="5" fillId="0" borderId="0" xfId="0" applyFont="1"/>
    <xf numFmtId="0" fontId="3" fillId="0" borderId="0" xfId="0" applyFont="1" applyAlignment="1">
      <alignment horizontal="left" vertical="top"/>
    </xf>
    <xf numFmtId="0" fontId="0" fillId="0" borderId="0" xfId="0" applyAlignment="1">
      <alignment horizontal="center" wrapText="1"/>
    </xf>
    <xf numFmtId="0" fontId="0" fillId="0" borderId="0" xfId="0" applyAlignment="1">
      <alignment wrapText="1"/>
    </xf>
    <xf numFmtId="0" fontId="6" fillId="0" borderId="0" xfId="0" applyFont="1" applyAlignment="1">
      <alignment horizontal="center" vertical="center" wrapText="1"/>
    </xf>
    <xf numFmtId="0" fontId="7" fillId="0" borderId="0" xfId="0" applyFont="1" applyAlignment="1">
      <alignment wrapText="1"/>
    </xf>
    <xf numFmtId="0" fontId="8" fillId="0" borderId="0" xfId="0" applyFont="1" applyAlignment="1">
      <alignment horizontal="left" vertical="top" wrapText="1"/>
    </xf>
    <xf numFmtId="0" fontId="3" fillId="0" borderId="1" xfId="0" applyFont="1" applyBorder="1" applyAlignment="1">
      <alignment horizontal="left" vertical="top" wrapText="1"/>
    </xf>
    <xf numFmtId="0" fontId="9" fillId="0" borderId="0" xfId="0" applyFont="1" applyAlignment="1">
      <alignment horizontal="left" vertical="top"/>
    </xf>
    <xf numFmtId="0" fontId="10" fillId="3" borderId="0" xfId="0" applyFont="1" applyFill="1" applyAlignment="1">
      <alignment horizontal="center" wrapText="1"/>
    </xf>
    <xf numFmtId="0" fontId="7" fillId="0" borderId="0" xfId="0" applyFont="1"/>
    <xf numFmtId="0" fontId="14" fillId="0" borderId="0" xfId="0" applyFont="1"/>
    <xf numFmtId="0" fontId="15" fillId="3" borderId="0" xfId="0" applyFont="1" applyFill="1" applyAlignment="1">
      <alignment horizontal="center" wrapText="1"/>
    </xf>
    <xf numFmtId="0" fontId="17" fillId="0" borderId="2" xfId="1" applyFont="1" applyBorder="1" applyAlignment="1">
      <alignment horizontal="left" vertical="top" wrapText="1"/>
    </xf>
    <xf numFmtId="0" fontId="5" fillId="0" borderId="2" xfId="1" applyFont="1" applyBorder="1" applyAlignment="1">
      <alignment horizontal="left" vertical="top" wrapText="1"/>
    </xf>
    <xf numFmtId="0" fontId="2" fillId="2" borderId="1" xfId="1" applyFont="1" applyFill="1" applyBorder="1" applyAlignment="1">
      <alignment horizontal="left" vertical="top" wrapText="1"/>
    </xf>
    <xf numFmtId="0" fontId="2" fillId="2" borderId="1" xfId="1" applyFont="1" applyFill="1" applyBorder="1" applyAlignment="1">
      <alignment horizontal="left" vertical="top"/>
    </xf>
    <xf numFmtId="0" fontId="3" fillId="0" borderId="1" xfId="1" applyFont="1" applyBorder="1" applyAlignment="1">
      <alignment horizontal="left" vertical="top"/>
    </xf>
    <xf numFmtId="0" fontId="16" fillId="0" borderId="0" xfId="1"/>
    <xf numFmtId="0" fontId="3" fillId="0" borderId="1" xfId="1" applyFont="1" applyBorder="1"/>
    <xf numFmtId="0" fontId="3" fillId="0" borderId="1" xfId="1" applyFont="1" applyBorder="1" applyAlignment="1">
      <alignment vertical="center" wrapText="1"/>
    </xf>
    <xf numFmtId="0" fontId="3" fillId="0" borderId="1" xfId="1" applyFont="1" applyBorder="1" applyAlignment="1">
      <alignment vertical="center"/>
    </xf>
    <xf numFmtId="0" fontId="2" fillId="4" borderId="1" xfId="1" applyFont="1" applyFill="1" applyBorder="1" applyAlignment="1">
      <alignment vertical="center" wrapText="1"/>
    </xf>
    <xf numFmtId="0" fontId="12" fillId="0" borderId="0" xfId="1" applyFont="1" applyAlignment="1">
      <alignment vertical="top"/>
    </xf>
    <xf numFmtId="0" fontId="9" fillId="0" borderId="0" xfId="1" applyFont="1" applyAlignment="1">
      <alignment horizontal="left" vertical="top"/>
    </xf>
    <xf numFmtId="0" fontId="5" fillId="0" borderId="0" xfId="1" applyFont="1"/>
    <xf numFmtId="0" fontId="3" fillId="0" borderId="0" xfId="1" applyFont="1" applyAlignment="1">
      <alignment horizontal="left" vertical="top"/>
    </xf>
    <xf numFmtId="0" fontId="2" fillId="0" borderId="0" xfId="1"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wrapText="1"/>
    </xf>
    <xf numFmtId="0" fontId="11" fillId="0" borderId="0" xfId="0" applyFont="1" applyAlignment="1">
      <alignment horizontal="left" vertical="top" wrapText="1"/>
    </xf>
    <xf numFmtId="0" fontId="17" fillId="0" borderId="2" xfId="1" applyFont="1" applyBorder="1" applyAlignment="1">
      <alignment horizontal="left" vertical="top" wrapText="1"/>
    </xf>
    <xf numFmtId="0" fontId="5" fillId="0" borderId="2" xfId="1" applyFont="1" applyBorder="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12" fillId="0" borderId="0" xfId="0" applyFont="1" applyAlignment="1">
      <alignment horizontal="left" vertical="top" wrapText="1"/>
    </xf>
    <xf numFmtId="0" fontId="9" fillId="0" borderId="0" xfId="1" applyFont="1" applyAlignment="1">
      <alignment horizontal="left" vertical="top"/>
    </xf>
    <xf numFmtId="0" fontId="12" fillId="0" borderId="0" xfId="1" applyFont="1" applyAlignment="1">
      <alignment horizontal="left" vertical="top" wrapText="1"/>
    </xf>
    <xf numFmtId="0" fontId="14" fillId="0" borderId="0" xfId="0" applyFont="1" applyAlignment="1">
      <alignment horizontal="center"/>
    </xf>
    <xf numFmtId="0" fontId="13" fillId="0" borderId="0" xfId="0" applyFont="1" applyAlignment="1">
      <alignment horizontal="left" vertical="top"/>
    </xf>
    <xf numFmtId="0" fontId="10" fillId="3" borderId="0" xfId="0" applyFont="1" applyFill="1" applyAlignment="1">
      <alignment horizontal="center" wrapText="1"/>
    </xf>
  </cellXfs>
  <cellStyles count="2">
    <cellStyle name="Normal" xfId="0" builtinId="0"/>
    <cellStyle name="Normal 2" xfId="1" xr:uid="{2626575F-DE8F-443C-A8B0-23B29047D03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0"/>
  <sheetViews>
    <sheetView view="pageLayout" zoomScale="80" zoomScalePageLayoutView="80" workbookViewId="0">
      <selection activeCell="A10" sqref="A10"/>
    </sheetView>
  </sheetViews>
  <sheetFormatPr defaultColWidth="10" defaultRowHeight="12.75" customHeight="1" x14ac:dyDescent="0.25"/>
  <cols>
    <col min="1" max="1" width="27.453125" customWidth="1"/>
    <col min="2" max="2" width="51.453125" customWidth="1"/>
    <col min="3" max="3" width="15.7265625" customWidth="1"/>
    <col min="4" max="4" width="32.453125" customWidth="1"/>
    <col min="5" max="5" width="47.26953125" customWidth="1"/>
  </cols>
  <sheetData>
    <row r="1" spans="1:13" ht="12.75" customHeight="1" x14ac:dyDescent="0.25">
      <c r="A1" s="9" t="s">
        <v>0</v>
      </c>
      <c r="B1" s="9" t="s">
        <v>1</v>
      </c>
      <c r="C1" s="9" t="s">
        <v>2</v>
      </c>
      <c r="D1" s="9" t="s">
        <v>3</v>
      </c>
      <c r="E1" s="9" t="s">
        <v>4</v>
      </c>
      <c r="F1" s="9" t="s">
        <v>30</v>
      </c>
      <c r="G1" s="9" t="s">
        <v>1</v>
      </c>
      <c r="H1" s="9" t="s">
        <v>31</v>
      </c>
      <c r="I1" s="9" t="s">
        <v>32</v>
      </c>
      <c r="J1" s="9" t="s">
        <v>33</v>
      </c>
      <c r="K1" s="9" t="s">
        <v>27</v>
      </c>
      <c r="L1" s="9" t="s">
        <v>34</v>
      </c>
      <c r="M1" s="9" t="s">
        <v>35</v>
      </c>
    </row>
    <row r="2" spans="1:13" ht="12.5" x14ac:dyDescent="0.25"/>
    <row r="3" spans="1:13" ht="12.5" x14ac:dyDescent="0.25"/>
    <row r="4" spans="1:13" ht="12.5" x14ac:dyDescent="0.25"/>
    <row r="5" spans="1:13" ht="12.5" x14ac:dyDescent="0.25"/>
    <row r="6" spans="1:13" ht="12.5" x14ac:dyDescent="0.25"/>
    <row r="7" spans="1:13" ht="12.5" x14ac:dyDescent="0.25"/>
    <row r="8" spans="1:13" ht="12.5" x14ac:dyDescent="0.25"/>
    <row r="9" spans="1:13" ht="12.5" x14ac:dyDescent="0.25"/>
    <row r="10" spans="1:13" ht="12.5" x14ac:dyDescent="0.25"/>
    <row r="11" spans="1:13" ht="12.5" x14ac:dyDescent="0.25"/>
    <row r="17" spans="1:5" ht="12.75" customHeight="1" x14ac:dyDescent="0.3">
      <c r="A17" s="10"/>
      <c r="B17" s="10"/>
      <c r="C17" s="10"/>
      <c r="D17" s="10"/>
      <c r="E17" s="15"/>
    </row>
    <row r="18" spans="1:5" ht="12.75" customHeight="1" x14ac:dyDescent="0.3">
      <c r="A18" s="10"/>
      <c r="B18" s="10"/>
      <c r="C18" s="10"/>
      <c r="D18" s="10"/>
      <c r="E18" s="15"/>
    </row>
    <row r="19" spans="1:5" ht="12.75" customHeight="1" x14ac:dyDescent="0.3">
      <c r="A19" s="10"/>
      <c r="B19" s="10"/>
      <c r="C19" s="10"/>
      <c r="D19" s="10"/>
      <c r="E19" s="15"/>
    </row>
    <row r="20" spans="1:5" ht="12.75" customHeight="1" x14ac:dyDescent="0.3">
      <c r="A20" s="10"/>
      <c r="B20" s="10"/>
      <c r="C20" s="10"/>
      <c r="D20" s="10"/>
      <c r="E20" s="15"/>
    </row>
    <row r="21" spans="1:5" ht="12.75" customHeight="1" x14ac:dyDescent="0.3">
      <c r="A21" s="10"/>
      <c r="B21" s="10"/>
      <c r="C21" s="10"/>
      <c r="D21" s="10"/>
      <c r="E21" s="15"/>
    </row>
    <row r="22" spans="1:5" ht="12.75" customHeight="1" x14ac:dyDescent="0.3">
      <c r="A22" s="10"/>
      <c r="B22" s="10"/>
      <c r="C22" s="10"/>
      <c r="D22" s="10"/>
      <c r="E22" s="15"/>
    </row>
    <row r="23" spans="1:5" ht="12.75" customHeight="1" x14ac:dyDescent="0.3">
      <c r="A23" s="10"/>
      <c r="B23" s="10"/>
      <c r="C23" s="10"/>
      <c r="D23" s="10"/>
      <c r="E23" s="15"/>
    </row>
    <row r="24" spans="1:5" ht="12.75" customHeight="1" x14ac:dyDescent="0.3">
      <c r="A24" s="10"/>
      <c r="B24" s="10"/>
      <c r="C24" s="10"/>
      <c r="D24" s="10"/>
      <c r="E24" s="15"/>
    </row>
    <row r="25" spans="1:5" ht="12.75" customHeight="1" x14ac:dyDescent="0.3">
      <c r="A25" s="10"/>
      <c r="B25" s="10"/>
      <c r="C25" s="10"/>
      <c r="D25" s="10"/>
      <c r="E25" s="15"/>
    </row>
    <row r="26" spans="1:5" ht="12.75" customHeight="1" x14ac:dyDescent="0.3">
      <c r="A26" s="10"/>
      <c r="B26" s="10"/>
      <c r="C26" s="10"/>
      <c r="D26" s="10"/>
      <c r="E26" s="15"/>
    </row>
    <row r="27" spans="1:5" ht="12.75" customHeight="1" x14ac:dyDescent="0.3">
      <c r="A27" s="10"/>
      <c r="B27" s="10"/>
      <c r="C27" s="10"/>
      <c r="D27" s="10"/>
      <c r="E27" s="15"/>
    </row>
    <row r="28" spans="1:5" ht="12.75" customHeight="1" x14ac:dyDescent="0.3">
      <c r="A28" s="10"/>
      <c r="B28" s="10"/>
      <c r="C28" s="10"/>
      <c r="D28" s="10"/>
      <c r="E28" s="15"/>
    </row>
    <row r="29" spans="1:5" ht="12.75" customHeight="1" x14ac:dyDescent="0.3">
      <c r="A29" s="10"/>
      <c r="B29" s="10"/>
      <c r="C29" s="10"/>
      <c r="D29" s="10"/>
      <c r="E29" s="15"/>
    </row>
    <row r="30" spans="1:5" ht="12.75" customHeight="1" x14ac:dyDescent="0.3">
      <c r="A30" s="10"/>
      <c r="B30" s="10"/>
      <c r="C30" s="10"/>
      <c r="D30" s="10"/>
      <c r="E30" s="15"/>
    </row>
    <row r="31" spans="1:5" ht="12.75" customHeight="1" x14ac:dyDescent="0.3">
      <c r="A31" s="10"/>
      <c r="B31" s="10"/>
      <c r="C31" s="10"/>
      <c r="D31" s="10"/>
      <c r="E31" s="15"/>
    </row>
    <row r="32" spans="1:5" ht="12.75" customHeight="1" x14ac:dyDescent="0.3">
      <c r="A32" s="10"/>
      <c r="B32" s="10"/>
      <c r="C32" s="10"/>
      <c r="D32" s="10"/>
      <c r="E32" s="15"/>
    </row>
    <row r="33" spans="1:5" ht="12.75" customHeight="1" x14ac:dyDescent="0.3">
      <c r="A33" s="10"/>
      <c r="B33" s="10"/>
      <c r="C33" s="10"/>
      <c r="D33" s="10"/>
      <c r="E33" s="15"/>
    </row>
    <row r="34" spans="1:5" ht="12.75" customHeight="1" x14ac:dyDescent="0.3">
      <c r="A34" s="10"/>
      <c r="B34" s="10"/>
      <c r="C34" s="10"/>
      <c r="D34" s="10"/>
      <c r="E34" s="15"/>
    </row>
    <row r="35" spans="1:5" ht="12.75" customHeight="1" x14ac:dyDescent="0.3">
      <c r="A35" s="10"/>
      <c r="B35" s="10"/>
      <c r="C35" s="10"/>
      <c r="D35" s="10"/>
      <c r="E35" s="15"/>
    </row>
    <row r="36" spans="1:5" ht="12.75" customHeight="1" x14ac:dyDescent="0.3">
      <c r="A36" s="10"/>
      <c r="B36" s="10"/>
      <c r="C36" s="10"/>
      <c r="D36" s="10"/>
      <c r="E36" s="15"/>
    </row>
    <row r="37" spans="1:5" ht="12.75" customHeight="1" x14ac:dyDescent="0.3">
      <c r="A37" s="10"/>
      <c r="B37" s="10"/>
      <c r="C37" s="10"/>
      <c r="D37" s="10"/>
      <c r="E37" s="15"/>
    </row>
    <row r="38" spans="1:5" ht="12.75" customHeight="1" x14ac:dyDescent="0.3">
      <c r="A38" s="10"/>
      <c r="B38" s="10"/>
      <c r="C38" s="10"/>
      <c r="D38" s="10"/>
      <c r="E38" s="15"/>
    </row>
    <row r="39" spans="1:5" ht="12.75" customHeight="1" x14ac:dyDescent="0.3">
      <c r="A39" s="10"/>
      <c r="B39" s="10"/>
      <c r="C39" s="10"/>
      <c r="D39" s="10"/>
      <c r="E39" s="15"/>
    </row>
    <row r="40" spans="1:5" ht="12.75" customHeight="1" x14ac:dyDescent="0.3">
      <c r="A40" s="10"/>
      <c r="B40" s="10"/>
      <c r="C40" s="10"/>
      <c r="D40" s="10"/>
      <c r="E40" s="15"/>
    </row>
  </sheetData>
  <sheetProtection formatCells="0" formatColumns="0" formatRows="0" insertColumns="0" insertRows="0" insertHyperlinks="0" deleteColumns="0" deleteRows="0" sort="0" autoFilter="0" pivotTables="0"/>
  <pageMargins left="0.70866141732282995" right="0.70866141732282995" top="0.74803149606299002" bottom="0.74803149606299002" header="0.31496062992126" footer="0.31496062992126"/>
  <pageSetup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6"/>
  <sheetViews>
    <sheetView view="pageLayout" zoomScaleNormal="100" workbookViewId="0">
      <selection activeCell="A2" sqref="A2:F2"/>
    </sheetView>
  </sheetViews>
  <sheetFormatPr defaultColWidth="9" defaultRowHeight="12.75" customHeight="1" x14ac:dyDescent="0.25"/>
  <cols>
    <col min="1" max="1" width="13.54296875" customWidth="1"/>
    <col min="2" max="2" width="23.1796875" customWidth="1"/>
    <col min="3" max="3" width="16.26953125" customWidth="1"/>
    <col min="4" max="4" width="40.7265625" customWidth="1"/>
    <col min="5" max="5" width="16.26953125" customWidth="1"/>
    <col min="6" max="6" width="23.1796875" customWidth="1"/>
  </cols>
  <sheetData>
    <row r="1" spans="1:6" ht="18" customHeight="1" x14ac:dyDescent="0.25">
      <c r="A1" s="13" t="s">
        <v>5</v>
      </c>
      <c r="B1" s="6"/>
      <c r="C1" s="6"/>
      <c r="D1" s="6"/>
      <c r="E1" s="6"/>
      <c r="F1" s="6"/>
    </row>
    <row r="2" spans="1:6" ht="60" customHeight="1" x14ac:dyDescent="0.25">
      <c r="A2" s="34" t="s">
        <v>6</v>
      </c>
      <c r="B2" s="35"/>
      <c r="C2" s="35"/>
      <c r="D2" s="35"/>
      <c r="E2" s="35"/>
      <c r="F2" s="35"/>
    </row>
    <row r="3" spans="1:6" ht="14.25" customHeight="1" x14ac:dyDescent="0.25">
      <c r="A3" s="34"/>
      <c r="B3" s="34"/>
      <c r="C3" s="34"/>
      <c r="D3" s="34"/>
      <c r="E3" s="34"/>
      <c r="F3" s="34"/>
    </row>
    <row r="5" spans="1:6" ht="18" customHeight="1" x14ac:dyDescent="0.25">
      <c r="A5" s="33" t="s">
        <v>7</v>
      </c>
      <c r="B5" s="33"/>
      <c r="C5" s="33"/>
      <c r="D5" s="33"/>
      <c r="E5" s="33"/>
      <c r="F5" s="33"/>
    </row>
    <row r="6" spans="1:6" ht="60.65" customHeight="1" x14ac:dyDescent="0.25">
      <c r="A6" s="34" t="str">
        <f>IF(ISBLANK('I2MPlanner Import'!A2),"&lt;Indicate Project Name&gt;",'I2MPlanner Import'!A2)</f>
        <v>&lt;Indicate Project Name&gt;</v>
      </c>
      <c r="B6" s="34"/>
      <c r="C6" s="34"/>
      <c r="D6" s="34"/>
      <c r="E6" s="34"/>
      <c r="F6" s="34"/>
    </row>
  </sheetData>
  <sheetProtection formatCells="0" formatColumns="0" formatRows="0" insertColumns="0" insertRows="0" insertHyperlinks="0" deleteColumns="0" deleteRows="0" sort="0" autoFilter="0" pivotTables="0"/>
  <mergeCells count="4">
    <mergeCell ref="A5:F5"/>
    <mergeCell ref="A2:F2"/>
    <mergeCell ref="A3:F3"/>
    <mergeCell ref="A6:F6"/>
  </mergeCells>
  <pageMargins left="0.70866141732282995" right="0.70866141732282995" top="0.74803149606299002" bottom="0.74803149606299002" header="0.31496062992126" footer="0.31496062992126"/>
  <pageSetup scale="69" fitToHeight="0" orientation="portrait" r:id="rId1"/>
  <headerFooter>
    <oddHeader>&amp;C&amp;14DfX Summary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6565"/>
    <pageSetUpPr fitToPage="1"/>
  </sheetPr>
  <dimension ref="A1:B3"/>
  <sheetViews>
    <sheetView view="pageLayout" zoomScale="85" zoomScalePageLayoutView="85" workbookViewId="0">
      <selection activeCell="A3" sqref="A3"/>
    </sheetView>
  </sheetViews>
  <sheetFormatPr defaultColWidth="9" defaultRowHeight="12.5" x14ac:dyDescent="0.25"/>
  <cols>
    <col min="1" max="1" width="133.26953125" customWidth="1"/>
  </cols>
  <sheetData>
    <row r="1" spans="1:2" ht="18.649999999999999" customHeight="1" x14ac:dyDescent="0.25">
      <c r="A1" s="1" t="s">
        <v>8</v>
      </c>
    </row>
    <row r="2" spans="1:2" ht="125.25" customHeight="1" x14ac:dyDescent="0.25">
      <c r="A2" s="11" t="s">
        <v>9</v>
      </c>
    </row>
    <row r="3" spans="1:2" ht="18" customHeight="1" x14ac:dyDescent="0.25">
      <c r="A3" s="13"/>
      <c r="B3" s="6"/>
    </row>
  </sheetData>
  <sheetProtection formatCells="0" formatColumns="0" formatRows="0" insertColumns="0" insertRows="0" insertHyperlinks="0" deleteColumns="0" deleteRows="0" sort="0" autoFilter="0" pivotTables="0"/>
  <pageMargins left="0.70866141732282995" right="0.70866141732282995" top="0.74803149606299002" bottom="0.74803149606299002" header="0.31496062992126" footer="0.31496062992126"/>
  <pageSetup scale="69" fitToHeight="0" orientation="portrait" r:id="rId1"/>
  <headerFooter>
    <oddHeader>&amp;C&amp;14DfX Summary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9"/>
  <sheetViews>
    <sheetView view="pageLayout" zoomScaleNormal="100" workbookViewId="0">
      <selection activeCell="C12" sqref="C12"/>
    </sheetView>
  </sheetViews>
  <sheetFormatPr defaultColWidth="9" defaultRowHeight="12.5" x14ac:dyDescent="0.25"/>
  <cols>
    <col min="1" max="1" width="20.453125" customWidth="1"/>
    <col min="2" max="2" width="40.7265625" customWidth="1"/>
    <col min="3" max="3" width="71.81640625" customWidth="1"/>
  </cols>
  <sheetData>
    <row r="1" spans="1:3" ht="18.649999999999999" customHeight="1" x14ac:dyDescent="0.25">
      <c r="A1" s="33" t="s">
        <v>19</v>
      </c>
      <c r="B1" s="33"/>
      <c r="C1" s="33"/>
    </row>
    <row r="2" spans="1:3" ht="18.649999999999999" customHeight="1" x14ac:dyDescent="0.25">
      <c r="A2" s="13"/>
      <c r="B2" s="13"/>
      <c r="C2" s="13"/>
    </row>
    <row r="3" spans="1:3" ht="114.5" customHeight="1" x14ac:dyDescent="0.25">
      <c r="A3" s="36" t="s">
        <v>36</v>
      </c>
      <c r="B3" s="37"/>
      <c r="C3" s="37"/>
    </row>
    <row r="4" spans="1:3" ht="20" customHeight="1" x14ac:dyDescent="0.25">
      <c r="A4" s="18"/>
      <c r="B4" s="19"/>
      <c r="C4" s="19"/>
    </row>
    <row r="5" spans="1:3" ht="15" customHeight="1" x14ac:dyDescent="0.25">
      <c r="A5" s="20" t="s">
        <v>37</v>
      </c>
      <c r="B5" s="21" t="s">
        <v>38</v>
      </c>
      <c r="C5" s="20" t="s">
        <v>39</v>
      </c>
    </row>
    <row r="6" spans="1:3" ht="15" customHeight="1" x14ac:dyDescent="0.25">
      <c r="A6" s="22" t="s">
        <v>40</v>
      </c>
      <c r="B6" s="22" t="s">
        <v>41</v>
      </c>
      <c r="C6" s="22" t="s">
        <v>42</v>
      </c>
    </row>
    <row r="7" spans="1:3" ht="15" customHeight="1" x14ac:dyDescent="0.25">
      <c r="A7" s="22" t="s">
        <v>43</v>
      </c>
      <c r="B7" s="22" t="s">
        <v>41</v>
      </c>
      <c r="C7" s="22" t="s">
        <v>42</v>
      </c>
    </row>
    <row r="8" spans="1:3" ht="15" customHeight="1" x14ac:dyDescent="0.25">
      <c r="A8" s="3"/>
      <c r="B8" s="3"/>
      <c r="C8" s="3"/>
    </row>
    <row r="9" spans="1:3" ht="15" customHeight="1" x14ac:dyDescent="0.25">
      <c r="A9" s="3"/>
      <c r="B9" s="3"/>
      <c r="C9" s="3"/>
    </row>
  </sheetData>
  <sheetProtection formatCells="0" formatColumns="0" formatRows="0" insertColumns="0" insertRows="0" insertHyperlinks="0" deleteColumns="0" deleteRows="0" sort="0" autoFilter="0" pivotTables="0"/>
  <mergeCells count="2">
    <mergeCell ref="A1:C1"/>
    <mergeCell ref="A3:C3"/>
  </mergeCells>
  <pageMargins left="0.70866141732282995" right="0.70866141732282995" top="0.74803149606299002" bottom="0.74803149606299002" header="0.31496062992126" footer="0.31496062992126"/>
  <pageSetup scale="69" fitToHeight="0" orientation="portrait" r:id="rId1"/>
  <headerFooter>
    <oddHeader>&amp;C&amp;14DfX Summary</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1"/>
  <sheetViews>
    <sheetView view="pageLayout" zoomScale="80" zoomScalePageLayoutView="80" workbookViewId="0">
      <selection activeCell="B3" sqref="B3"/>
    </sheetView>
  </sheetViews>
  <sheetFormatPr defaultColWidth="9" defaultRowHeight="12.5" x14ac:dyDescent="0.25"/>
  <cols>
    <col min="1" max="1" width="40.7265625" customWidth="1"/>
    <col min="2" max="2" width="100" customWidth="1"/>
    <col min="3" max="3" width="71.81640625" customWidth="1"/>
  </cols>
  <sheetData>
    <row r="1" spans="1:2" ht="18" customHeight="1" x14ac:dyDescent="0.25">
      <c r="A1" s="38" t="s">
        <v>10</v>
      </c>
      <c r="B1" s="39"/>
    </row>
    <row r="2" spans="1:2" ht="32.9" customHeight="1" x14ac:dyDescent="0.25">
      <c r="A2" s="40"/>
      <c r="B2" s="40"/>
    </row>
    <row r="3" spans="1:2" ht="18" customHeight="1" x14ac:dyDescent="0.25">
      <c r="A3" s="13" t="s">
        <v>0</v>
      </c>
      <c r="B3" s="6">
        <f>'I2MPlanner Import'!A2</f>
        <v>0</v>
      </c>
    </row>
    <row r="4" spans="1:2" ht="14.5" customHeight="1" x14ac:dyDescent="0.35">
      <c r="A4" s="4"/>
      <c r="B4" s="5"/>
    </row>
    <row r="5" spans="1:2" ht="30" customHeight="1" x14ac:dyDescent="0.25">
      <c r="A5" s="2" t="s">
        <v>11</v>
      </c>
      <c r="B5" s="2" t="s">
        <v>12</v>
      </c>
    </row>
    <row r="6" spans="1:2" ht="15" customHeight="1" x14ac:dyDescent="0.25">
      <c r="A6" s="12" t="s">
        <v>13</v>
      </c>
      <c r="B6" s="12" t="s">
        <v>14</v>
      </c>
    </row>
    <row r="7" spans="1:2" ht="15" customHeight="1" x14ac:dyDescent="0.25">
      <c r="A7" s="3" t="s">
        <v>15</v>
      </c>
      <c r="B7" s="12" t="s">
        <v>16</v>
      </c>
    </row>
    <row r="8" spans="1:2" ht="15" customHeight="1" x14ac:dyDescent="0.25">
      <c r="A8" s="3" t="s">
        <v>17</v>
      </c>
      <c r="B8" s="3" t="s">
        <v>18</v>
      </c>
    </row>
    <row r="9" spans="1:2" ht="15" customHeight="1" x14ac:dyDescent="0.25">
      <c r="A9" s="3"/>
      <c r="B9" s="3"/>
    </row>
    <row r="10" spans="1:2" ht="15" customHeight="1" x14ac:dyDescent="0.25">
      <c r="A10" s="3"/>
      <c r="B10" s="3"/>
    </row>
    <row r="11" spans="1:2" ht="14.15" customHeight="1" x14ac:dyDescent="0.25">
      <c r="A11" s="3"/>
      <c r="B11" s="3"/>
    </row>
  </sheetData>
  <sheetProtection formatCells="0" formatColumns="0" formatRows="0" insertColumns="0" insertRows="0" insertHyperlinks="0" deleteColumns="0" deleteRows="0" sort="0" autoFilter="0" pivotTables="0"/>
  <mergeCells count="2">
    <mergeCell ref="A1:B1"/>
    <mergeCell ref="A2:B2"/>
  </mergeCells>
  <pageMargins left="0.70866141732282995" right="0.70866141732282995" top="0.74803149606299002" bottom="0.74803149606299002" header="0.31496062992126" footer="0.31496062992126"/>
  <pageSetup paperSize="9" scale="63" fitToHeight="0" orientation="portrait" r:id="rId1"/>
  <headerFooter>
    <oddHeader>&amp;C&amp;14DfX Summary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AB01-91F8-4ABC-B58D-C26F27EAE011}">
  <dimension ref="A1:D12"/>
  <sheetViews>
    <sheetView view="pageLayout" topLeftCell="A3" zoomScale="85" zoomScalePageLayoutView="85" workbookViewId="0">
      <selection activeCell="C1" sqref="C1"/>
    </sheetView>
  </sheetViews>
  <sheetFormatPr defaultColWidth="9" defaultRowHeight="12.5" x14ac:dyDescent="0.25"/>
  <cols>
    <col min="1" max="2" width="33.81640625" style="23" customWidth="1"/>
    <col min="3" max="3" width="27" style="23" customWidth="1"/>
    <col min="4" max="4" width="33.81640625" style="23" customWidth="1"/>
    <col min="5" max="5" width="27" style="23" customWidth="1"/>
    <col min="6" max="16384" width="9" style="23"/>
  </cols>
  <sheetData>
    <row r="1" spans="1:4" ht="18" customHeight="1" x14ac:dyDescent="0.35">
      <c r="A1" s="29" t="s">
        <v>0</v>
      </c>
      <c r="B1" s="32">
        <f>'I2MPlanner Import'!A2</f>
        <v>0</v>
      </c>
      <c r="C1" s="31"/>
      <c r="D1" s="30"/>
    </row>
    <row r="2" spans="1:4" ht="14.5" customHeight="1" x14ac:dyDescent="0.35">
      <c r="A2" s="30"/>
      <c r="B2" s="30"/>
      <c r="C2" s="31"/>
      <c r="D2" s="30"/>
    </row>
    <row r="3" spans="1:4" ht="18" customHeight="1" x14ac:dyDescent="0.25">
      <c r="A3" s="41" t="s">
        <v>55</v>
      </c>
      <c r="B3" s="41"/>
      <c r="C3" s="41"/>
      <c r="D3" s="41"/>
    </row>
    <row r="4" spans="1:4" ht="279.75" customHeight="1" x14ac:dyDescent="0.25">
      <c r="A4" s="42" t="s">
        <v>54</v>
      </c>
      <c r="B4" s="42"/>
      <c r="C4" s="42"/>
      <c r="D4" s="42"/>
    </row>
    <row r="5" spans="1:4" ht="18" customHeight="1" x14ac:dyDescent="0.25">
      <c r="A5" s="28"/>
      <c r="B5" s="28"/>
      <c r="C5" s="28"/>
      <c r="D5" s="28"/>
    </row>
    <row r="6" spans="1:4" ht="16.5" customHeight="1" x14ac:dyDescent="0.25">
      <c r="A6" s="27" t="s">
        <v>53</v>
      </c>
      <c r="B6" s="27" t="s">
        <v>52</v>
      </c>
      <c r="C6" s="27" t="s">
        <v>51</v>
      </c>
      <c r="D6" s="27" t="s">
        <v>50</v>
      </c>
    </row>
    <row r="7" spans="1:4" ht="14.15" customHeight="1" x14ac:dyDescent="0.25">
      <c r="A7" s="25" t="s">
        <v>49</v>
      </c>
      <c r="B7" s="25" t="s">
        <v>48</v>
      </c>
      <c r="C7" s="25" t="s">
        <v>45</v>
      </c>
      <c r="D7" s="25" t="s">
        <v>44</v>
      </c>
    </row>
    <row r="8" spans="1:4" ht="14.15" customHeight="1" x14ac:dyDescent="0.25">
      <c r="A8" s="26" t="s">
        <v>47</v>
      </c>
      <c r="B8" s="25" t="s">
        <v>46</v>
      </c>
      <c r="C8" s="25" t="s">
        <v>45</v>
      </c>
      <c r="D8" s="25" t="s">
        <v>44</v>
      </c>
    </row>
    <row r="9" spans="1:4" ht="14.15" customHeight="1" x14ac:dyDescent="0.25">
      <c r="A9" s="25"/>
      <c r="B9" s="25"/>
      <c r="C9" s="25"/>
      <c r="D9" s="25"/>
    </row>
    <row r="10" spans="1:4" ht="14.15" customHeight="1" x14ac:dyDescent="0.25">
      <c r="A10" s="25"/>
      <c r="B10" s="25"/>
      <c r="C10" s="25"/>
      <c r="D10" s="25"/>
    </row>
    <row r="11" spans="1:4" ht="14.15" customHeight="1" x14ac:dyDescent="0.3">
      <c r="A11" s="25"/>
      <c r="B11" s="25"/>
      <c r="C11" s="25"/>
      <c r="D11" s="24"/>
    </row>
    <row r="12" spans="1:4" ht="14.15" customHeight="1" x14ac:dyDescent="0.3">
      <c r="A12" s="24"/>
      <c r="B12" s="24"/>
      <c r="C12" s="22"/>
      <c r="D12" s="24"/>
    </row>
  </sheetData>
  <sheetProtection formatCells="0" formatColumns="0" formatRows="0" insertColumns="0" insertRows="0" insertHyperlinks="0" deleteColumns="0" deleteRows="0" sort="0" autoFilter="0" pivotTables="0"/>
  <mergeCells count="2">
    <mergeCell ref="A3:D3"/>
    <mergeCell ref="A4:D4"/>
  </mergeCells>
  <pageMargins left="0.7" right="0.7" top="0.75" bottom="1.1887254901961" header="0.3" footer="0.3"/>
  <pageSetup paperSize="9" orientation="landscape" r:id="rId1"/>
  <headerFooter>
    <oddHeader>&amp;C&amp;14DfX Summary</oddHeader>
    <oddFooter>&amp;C&amp;"-,Regular"&amp;11Printed copies are uncontrolled unless authenticated&amp;R&amp;"-,Regular"&amp;11For Internal Use Only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31"/>
  <sheetViews>
    <sheetView tabSelected="1" view="pageLayout" topLeftCell="A4" zoomScale="85" zoomScalePageLayoutView="85" workbookViewId="0">
      <selection activeCell="A7" sqref="A7"/>
    </sheetView>
  </sheetViews>
  <sheetFormatPr defaultColWidth="9" defaultRowHeight="12.75" customHeight="1" x14ac:dyDescent="0.25"/>
  <cols>
    <col min="1" max="2" width="33.81640625" customWidth="1"/>
    <col min="3" max="3" width="27" customWidth="1"/>
    <col min="4" max="4" width="33.81640625" customWidth="1"/>
    <col min="5" max="5" width="27" customWidth="1"/>
  </cols>
  <sheetData>
    <row r="1" spans="1:4" ht="32.25" customHeight="1" x14ac:dyDescent="0.25">
      <c r="A1" s="44" t="s">
        <v>20</v>
      </c>
      <c r="B1" s="44"/>
      <c r="C1" s="44"/>
      <c r="D1" s="44"/>
    </row>
    <row r="3" spans="1:4" ht="18" customHeight="1" x14ac:dyDescent="0.25">
      <c r="A3" s="13" t="s">
        <v>0</v>
      </c>
      <c r="B3" s="6">
        <f>'I2MPlanner Import'!A2</f>
        <v>0</v>
      </c>
    </row>
    <row r="4" spans="1:4" ht="14.15" customHeight="1" x14ac:dyDescent="0.25"/>
    <row r="5" spans="1:4" ht="24" customHeight="1" x14ac:dyDescent="0.25">
      <c r="A5" s="33" t="s">
        <v>21</v>
      </c>
      <c r="B5" s="33"/>
      <c r="C5" s="33"/>
      <c r="D5" s="33"/>
    </row>
    <row r="7" spans="1:4" ht="12.75" customHeight="1" x14ac:dyDescent="0.3">
      <c r="A7" s="17" t="s">
        <v>22</v>
      </c>
      <c r="B7" s="45" t="s">
        <v>23</v>
      </c>
      <c r="C7" s="45"/>
      <c r="D7" s="45"/>
    </row>
    <row r="8" spans="1:4" ht="12.75" customHeight="1" x14ac:dyDescent="0.25">
      <c r="A8" t="str">
        <f>TRIM(MID(SUBSTITUTE('I2MPlanner Import'!$B$2, ",",  REPT(" ", 999)), 1, 999))</f>
        <v/>
      </c>
      <c r="B8" s="43" t="str">
        <f>IF(A8="","","see scope below")</f>
        <v/>
      </c>
      <c r="C8" s="43"/>
      <c r="D8" s="43"/>
    </row>
    <row r="9" spans="1:4" ht="12.75" customHeight="1" x14ac:dyDescent="0.25">
      <c r="A9" t="str">
        <f>TRIM(MID(SUBSTITUTE('I2MPlanner Import'!$B$2, ",",  REPT(" ", 999)), 1000, 999))</f>
        <v/>
      </c>
      <c r="B9" s="43" t="str">
        <f t="shared" ref="B9:B28" si="0">IF(A9="","","see scope below")</f>
        <v/>
      </c>
      <c r="C9" s="43"/>
      <c r="D9" s="43"/>
    </row>
    <row r="10" spans="1:4" ht="12.75" customHeight="1" x14ac:dyDescent="0.25">
      <c r="A10" t="str">
        <f>TRIM(MID(SUBSTITUTE('I2MPlanner Import'!$B$2, ",",  REPT(" ", 999)), 2000, 999))</f>
        <v/>
      </c>
      <c r="B10" s="43" t="str">
        <f t="shared" si="0"/>
        <v/>
      </c>
      <c r="C10" s="43"/>
      <c r="D10" s="43"/>
    </row>
    <row r="11" spans="1:4" ht="12.75" customHeight="1" x14ac:dyDescent="0.25">
      <c r="A11" t="str">
        <f>TRIM(MID(SUBSTITUTE('I2MPlanner Import'!$B$2, ",",  REPT(" ", 999)), 3000, 999))</f>
        <v/>
      </c>
      <c r="B11" s="43" t="str">
        <f t="shared" si="0"/>
        <v/>
      </c>
      <c r="C11" s="43"/>
      <c r="D11" s="43"/>
    </row>
    <row r="12" spans="1:4" ht="12.75" customHeight="1" x14ac:dyDescent="0.25">
      <c r="A12" t="str">
        <f>TRIM(MID(SUBSTITUTE('I2MPlanner Import'!$B$2, ",",  REPT(" ", 999)), 4000, 999))</f>
        <v/>
      </c>
      <c r="B12" s="43" t="str">
        <f t="shared" si="0"/>
        <v/>
      </c>
      <c r="C12" s="43"/>
      <c r="D12" s="43"/>
    </row>
    <row r="13" spans="1:4" ht="12.75" customHeight="1" x14ac:dyDescent="0.25">
      <c r="A13" t="str">
        <f>TRIM(MID(SUBSTITUTE('I2MPlanner Import'!$B$2, ",",  REPT(" ", 999)), 5000, 999))</f>
        <v/>
      </c>
      <c r="B13" s="43" t="str">
        <f t="shared" si="0"/>
        <v/>
      </c>
      <c r="C13" s="43"/>
      <c r="D13" s="43"/>
    </row>
    <row r="14" spans="1:4" ht="12.75" customHeight="1" x14ac:dyDescent="0.25">
      <c r="A14" t="str">
        <f>TRIM(MID(SUBSTITUTE('I2MPlanner Import'!$B$2, ",",  REPT(" ", 999)), 6000, 999))</f>
        <v/>
      </c>
      <c r="B14" s="43" t="str">
        <f t="shared" si="0"/>
        <v/>
      </c>
      <c r="C14" s="43"/>
      <c r="D14" s="43"/>
    </row>
    <row r="15" spans="1:4" ht="12.75" customHeight="1" x14ac:dyDescent="0.25">
      <c r="A15" t="str">
        <f>TRIM(MID(SUBSTITUTE('I2MPlanner Import'!$B$2, ",",  REPT(" ", 999)), 7000, 999))</f>
        <v/>
      </c>
      <c r="B15" s="43" t="str">
        <f t="shared" si="0"/>
        <v/>
      </c>
      <c r="C15" s="43"/>
      <c r="D15" s="43"/>
    </row>
    <row r="16" spans="1:4" ht="12.75" customHeight="1" x14ac:dyDescent="0.25">
      <c r="A16" t="str">
        <f>TRIM(MID(SUBSTITUTE('I2MPlanner Import'!$B$2,",",REPT(" ",999)),8000,999))</f>
        <v/>
      </c>
      <c r="B16" s="43" t="str">
        <f t="shared" si="0"/>
        <v/>
      </c>
      <c r="C16" s="43"/>
      <c r="D16" s="43"/>
    </row>
    <row r="17" spans="1:4" ht="12.75" customHeight="1" x14ac:dyDescent="0.25">
      <c r="A17" t="str">
        <f>TRIM(MID(SUBSTITUTE('I2MPlanner Import'!$B$2, ",",  REPT(" ", 999)), 9000, 999))</f>
        <v/>
      </c>
      <c r="B17" s="43" t="str">
        <f t="shared" si="0"/>
        <v/>
      </c>
      <c r="C17" s="43"/>
      <c r="D17" s="43"/>
    </row>
    <row r="18" spans="1:4" ht="12.75" customHeight="1" x14ac:dyDescent="0.25">
      <c r="A18" t="str">
        <f>TRIM(MID(SUBSTITUTE('I2MPlanner Import'!$B$2, ",",  REPT(" ", 999)), 10000, 999))</f>
        <v/>
      </c>
      <c r="B18" s="43" t="str">
        <f t="shared" si="0"/>
        <v/>
      </c>
      <c r="C18" s="43"/>
      <c r="D18" s="43"/>
    </row>
    <row r="19" spans="1:4" ht="12.75" customHeight="1" x14ac:dyDescent="0.25">
      <c r="A19" t="str">
        <f>TRIM(MID(SUBSTITUTE('I2MPlanner Import'!$B$2, ",",  REPT(" ", 999)), 11000, 999))</f>
        <v/>
      </c>
      <c r="B19" s="43" t="str">
        <f t="shared" si="0"/>
        <v/>
      </c>
      <c r="C19" s="43"/>
      <c r="D19" s="43"/>
    </row>
    <row r="20" spans="1:4" ht="12.75" customHeight="1" x14ac:dyDescent="0.25">
      <c r="A20" t="str">
        <f>TRIM(MID(SUBSTITUTE('I2MPlanner Import'!$B$2, ",",  REPT(" ", 999)), 12000, 999))</f>
        <v/>
      </c>
      <c r="B20" s="43" t="str">
        <f t="shared" si="0"/>
        <v/>
      </c>
      <c r="C20" s="43"/>
      <c r="D20" s="43"/>
    </row>
    <row r="21" spans="1:4" ht="12.75" customHeight="1" x14ac:dyDescent="0.25">
      <c r="A21" t="str">
        <f>TRIM(MID(SUBSTITUTE('I2MPlanner Import'!$B$2, ",",  REPT(" ", 999)), 13000, 999))</f>
        <v/>
      </c>
      <c r="B21" s="43" t="str">
        <f t="shared" si="0"/>
        <v/>
      </c>
      <c r="C21" s="43"/>
      <c r="D21" s="43"/>
    </row>
    <row r="22" spans="1:4" ht="12.75" customHeight="1" x14ac:dyDescent="0.25">
      <c r="A22" t="str">
        <f>TRIM(MID(SUBSTITUTE('I2MPlanner Import'!$B$2, ",",  REPT(" ", 999)), 14000, 999))</f>
        <v/>
      </c>
      <c r="B22" s="43" t="str">
        <f t="shared" si="0"/>
        <v/>
      </c>
      <c r="C22" s="43"/>
      <c r="D22" s="43"/>
    </row>
    <row r="23" spans="1:4" ht="12.75" customHeight="1" x14ac:dyDescent="0.25">
      <c r="A23" t="str">
        <f>TRIM(MID(SUBSTITUTE('I2MPlanner Import'!$B$2, ",",  REPT(" ", 999)), 15000, 999))</f>
        <v/>
      </c>
      <c r="B23" s="43" t="str">
        <f t="shared" si="0"/>
        <v/>
      </c>
      <c r="C23" s="43"/>
      <c r="D23" s="43"/>
    </row>
    <row r="24" spans="1:4" ht="12.75" customHeight="1" x14ac:dyDescent="0.25">
      <c r="A24" t="str">
        <f>TRIM(MID(SUBSTITUTE('I2MPlanner Import'!$B$2, ",",  REPT(" ", 999)), 16000, 999))</f>
        <v/>
      </c>
      <c r="B24" s="43" t="str">
        <f t="shared" si="0"/>
        <v/>
      </c>
      <c r="C24" s="43"/>
      <c r="D24" s="43"/>
    </row>
    <row r="25" spans="1:4" ht="12.75" customHeight="1" x14ac:dyDescent="0.25">
      <c r="A25" t="str">
        <f>TRIM(MID(SUBSTITUTE('I2MPlanner Import'!$B$2, ",",  REPT(" ", 999)), 17000, 999))</f>
        <v/>
      </c>
      <c r="B25" s="43" t="str">
        <f t="shared" si="0"/>
        <v/>
      </c>
      <c r="C25" s="43"/>
      <c r="D25" s="43"/>
    </row>
    <row r="26" spans="1:4" ht="12.75" customHeight="1" x14ac:dyDescent="0.25">
      <c r="B26" s="43" t="str">
        <f t="shared" si="0"/>
        <v/>
      </c>
      <c r="C26" s="43"/>
      <c r="D26" s="43"/>
    </row>
    <row r="27" spans="1:4" ht="12.75" customHeight="1" x14ac:dyDescent="0.25">
      <c r="B27" s="43" t="str">
        <f t="shared" si="0"/>
        <v/>
      </c>
      <c r="C27" s="43"/>
      <c r="D27" s="43"/>
    </row>
    <row r="28" spans="1:4" ht="12.75" customHeight="1" x14ac:dyDescent="0.25">
      <c r="B28" s="43" t="str">
        <f t="shared" si="0"/>
        <v/>
      </c>
      <c r="C28" s="43"/>
      <c r="D28" s="43"/>
    </row>
    <row r="29" spans="1:4" ht="20.25" customHeight="1" x14ac:dyDescent="0.25">
      <c r="A29" s="33" t="s">
        <v>24</v>
      </c>
      <c r="B29" s="33"/>
      <c r="C29" s="33"/>
      <c r="D29" s="33"/>
    </row>
    <row r="31" spans="1:4" ht="69.75" customHeight="1" x14ac:dyDescent="0.25">
      <c r="A31" s="34" t="str">
        <f>IF(ISBLANK('I2MPlanner Import'!E2),"",'I2MPlanner Import'!E2)</f>
        <v/>
      </c>
      <c r="B31" s="34"/>
      <c r="C31" s="34"/>
      <c r="D31" s="34"/>
    </row>
  </sheetData>
  <sheetProtection formatCells="0" formatColumns="0" formatRows="0" insertColumns="0" insertRows="0" insertHyperlinks="0" deleteColumns="0" deleteRows="0" sort="0" autoFilter="0" pivotTables="0"/>
  <mergeCells count="26">
    <mergeCell ref="A1:D1"/>
    <mergeCell ref="A5:D5"/>
    <mergeCell ref="A29:D29"/>
    <mergeCell ref="A31:D31"/>
    <mergeCell ref="B7:D7"/>
    <mergeCell ref="B8:D8"/>
    <mergeCell ref="B9:D9"/>
    <mergeCell ref="B10:D10"/>
    <mergeCell ref="B11:D11"/>
    <mergeCell ref="B12:D12"/>
    <mergeCell ref="B13:D13"/>
    <mergeCell ref="B14:D14"/>
    <mergeCell ref="B15:D15"/>
    <mergeCell ref="B16:D16"/>
    <mergeCell ref="B28:D28"/>
    <mergeCell ref="B23:D23"/>
    <mergeCell ref="B24:D24"/>
    <mergeCell ref="B25:D25"/>
    <mergeCell ref="B26:D26"/>
    <mergeCell ref="B27:D27"/>
    <mergeCell ref="B17:D17"/>
    <mergeCell ref="B18:D18"/>
    <mergeCell ref="B19:D19"/>
    <mergeCell ref="B20:D20"/>
    <mergeCell ref="B21:D21"/>
    <mergeCell ref="B22:D22"/>
  </mergeCells>
  <pageMargins left="0.70866141732282995" right="0.70866141732282995" top="0.74803149606299002" bottom="0.74803149606299002" header="0.31496062992126" footer="0.31496062992126"/>
  <pageSetup paperSize="9" scale="69" fitToHeight="0" orientation="portrait" r:id="rId1"/>
  <headerFooter>
    <oddHeader>&amp;C&amp;14DfX Summary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66"/>
  <sheetViews>
    <sheetView view="pageLayout" zoomScale="85" zoomScalePageLayoutView="85" workbookViewId="0">
      <selection activeCell="A8" sqref="A8"/>
    </sheetView>
  </sheetViews>
  <sheetFormatPr defaultColWidth="9" defaultRowHeight="12.75" customHeight="1" x14ac:dyDescent="0.25"/>
  <cols>
    <col min="1" max="1" width="15.81640625" customWidth="1"/>
    <col min="2" max="2" width="53" customWidth="1"/>
    <col min="3" max="3" width="15.7265625" customWidth="1"/>
    <col min="4" max="4" width="15.1796875" customWidth="1"/>
    <col min="5" max="5" width="23" style="8" customWidth="1"/>
  </cols>
  <sheetData>
    <row r="1" spans="1:5" ht="32.25" customHeight="1" x14ac:dyDescent="0.25">
      <c r="A1" s="44" t="s">
        <v>25</v>
      </c>
      <c r="B1" s="44"/>
      <c r="C1" s="44"/>
      <c r="D1" s="44"/>
    </row>
    <row r="3" spans="1:5" ht="18" customHeight="1" x14ac:dyDescent="0.25">
      <c r="A3" s="13" t="s">
        <v>0</v>
      </c>
      <c r="B3" s="6">
        <f>'I2MPlanner Import'!A2</f>
        <v>0</v>
      </c>
    </row>
    <row r="4" spans="1:5" ht="14.15" customHeight="1" x14ac:dyDescent="0.25"/>
    <row r="5" spans="1:5" ht="14.5" x14ac:dyDescent="0.25">
      <c r="A5" s="40"/>
      <c r="B5" s="40"/>
      <c r="C5" s="40"/>
      <c r="D5" s="40"/>
    </row>
    <row r="7" spans="1:5" s="7" customFormat="1" ht="45" customHeight="1" x14ac:dyDescent="0.3">
      <c r="A7" s="14" t="s">
        <v>22</v>
      </c>
      <c r="B7" s="14" t="s">
        <v>26</v>
      </c>
      <c r="C7" s="14" t="s">
        <v>27</v>
      </c>
      <c r="D7" s="14" t="s">
        <v>28</v>
      </c>
      <c r="E7" s="14" t="s">
        <v>29</v>
      </c>
    </row>
    <row r="8" spans="1:5" ht="12.75" customHeight="1" x14ac:dyDescent="0.25">
      <c r="A8" s="16" t="str">
        <f>IF(ISBLANK('I2MPlanner Import'!G2),"",'I2MPlanner Import'!G2)</f>
        <v/>
      </c>
      <c r="B8" s="16" t="str">
        <f>IF(ISBLANK('I2MPlanner Import'!F2),"",'I2MPlanner Import'!F2)</f>
        <v/>
      </c>
      <c r="C8" s="16" t="str">
        <f>IF(ISBLANK('I2MPlanner Import'!K2),"",'I2MPlanner Import'!K2)</f>
        <v/>
      </c>
      <c r="D8" s="16" t="str">
        <f>IF(ISBLANK('I2MPlanner Import'!L2),"",'I2MPlanner Import'!L2)</f>
        <v/>
      </c>
      <c r="E8" s="16" t="str">
        <f>IF(ISBLANK('I2MPlanner Import'!M2),"",'I2MPlanner Import'!M2)</f>
        <v/>
      </c>
    </row>
    <row r="9" spans="1:5" ht="12.75" customHeight="1" x14ac:dyDescent="0.25">
      <c r="A9" s="16" t="str">
        <f>IF(ISBLANK('I2MPlanner Import'!G3),"",'I2MPlanner Import'!G3)</f>
        <v/>
      </c>
      <c r="B9" s="16" t="str">
        <f>IF(ISBLANK('I2MPlanner Import'!F3),"",'I2MPlanner Import'!F3)</f>
        <v/>
      </c>
      <c r="C9" s="16" t="str">
        <f>IF(ISBLANK('I2MPlanner Import'!K3),"",'I2MPlanner Import'!K3)</f>
        <v/>
      </c>
      <c r="D9" s="16" t="str">
        <f>IF(ISBLANK('I2MPlanner Import'!L3),"",'I2MPlanner Import'!L3)</f>
        <v/>
      </c>
      <c r="E9" s="16" t="str">
        <f>IF(ISBLANK('I2MPlanner Import'!M3),"",'I2MPlanner Import'!M3)</f>
        <v/>
      </c>
    </row>
    <row r="10" spans="1:5" ht="12.75" customHeight="1" x14ac:dyDescent="0.25">
      <c r="A10" s="16" t="str">
        <f>IF(ISBLANK('I2MPlanner Import'!G4),"",'I2MPlanner Import'!G4)</f>
        <v/>
      </c>
      <c r="B10" s="16" t="str">
        <f>IF(ISBLANK('I2MPlanner Import'!F4),"",'I2MPlanner Import'!F4)</f>
        <v/>
      </c>
      <c r="C10" s="16" t="str">
        <f>IF(ISBLANK('I2MPlanner Import'!K4),"",'I2MPlanner Import'!K4)</f>
        <v/>
      </c>
      <c r="D10" s="16" t="str">
        <f>IF(ISBLANK('I2MPlanner Import'!L4),"",'I2MPlanner Import'!L4)</f>
        <v/>
      </c>
      <c r="E10" s="16" t="str">
        <f>IF(ISBLANK('I2MPlanner Import'!M4),"",'I2MPlanner Import'!M4)</f>
        <v/>
      </c>
    </row>
    <row r="11" spans="1:5" ht="12.75" customHeight="1" x14ac:dyDescent="0.25">
      <c r="A11" s="16" t="str">
        <f>IF(ISBLANK('I2MPlanner Import'!G5),"",'I2MPlanner Import'!G5)</f>
        <v/>
      </c>
      <c r="B11" s="16" t="str">
        <f>IF(ISBLANK('I2MPlanner Import'!F5),"",'I2MPlanner Import'!F5)</f>
        <v/>
      </c>
      <c r="C11" s="16" t="str">
        <f>IF(ISBLANK('I2MPlanner Import'!K5),"",'I2MPlanner Import'!K5)</f>
        <v/>
      </c>
      <c r="D11" s="16" t="str">
        <f>IF(ISBLANK('I2MPlanner Import'!L5),"",'I2MPlanner Import'!L5)</f>
        <v/>
      </c>
      <c r="E11" s="16" t="str">
        <f>IF(ISBLANK('I2MPlanner Import'!M5),"",'I2MPlanner Import'!M5)</f>
        <v/>
      </c>
    </row>
    <row r="12" spans="1:5" ht="12.75" customHeight="1" x14ac:dyDescent="0.25">
      <c r="A12" s="16" t="str">
        <f>IF(ISBLANK('I2MPlanner Import'!G6),"",'I2MPlanner Import'!G6)</f>
        <v/>
      </c>
      <c r="B12" s="16" t="str">
        <f>IF(ISBLANK('I2MPlanner Import'!F6),"",'I2MPlanner Import'!F6)</f>
        <v/>
      </c>
      <c r="C12" s="16" t="str">
        <f>IF(ISBLANK('I2MPlanner Import'!K6),"",'I2MPlanner Import'!K6)</f>
        <v/>
      </c>
      <c r="D12" s="16" t="str">
        <f>IF(ISBLANK('I2MPlanner Import'!L6),"",'I2MPlanner Import'!L6)</f>
        <v/>
      </c>
      <c r="E12" s="16" t="str">
        <f>IF(ISBLANK('I2MPlanner Import'!M6),"",'I2MPlanner Import'!M6)</f>
        <v/>
      </c>
    </row>
    <row r="13" spans="1:5" ht="12.75" customHeight="1" x14ac:dyDescent="0.25">
      <c r="A13" s="16" t="str">
        <f>IF(ISBLANK('I2MPlanner Import'!G7),"",'I2MPlanner Import'!G7)</f>
        <v/>
      </c>
      <c r="B13" s="16" t="str">
        <f>IF(ISBLANK('I2MPlanner Import'!F7),"",'I2MPlanner Import'!F7)</f>
        <v/>
      </c>
      <c r="C13" s="16" t="str">
        <f>IF(ISBLANK('I2MPlanner Import'!K7),"",'I2MPlanner Import'!K7)</f>
        <v/>
      </c>
      <c r="D13" s="16" t="str">
        <f>IF(ISBLANK('I2MPlanner Import'!L7),"",'I2MPlanner Import'!L7)</f>
        <v/>
      </c>
      <c r="E13" s="16" t="str">
        <f>IF(ISBLANK('I2MPlanner Import'!M7),"",'I2MPlanner Import'!M7)</f>
        <v/>
      </c>
    </row>
    <row r="14" spans="1:5" ht="12.75" customHeight="1" x14ac:dyDescent="0.25">
      <c r="A14" s="16" t="str">
        <f>IF(ISBLANK('I2MPlanner Import'!G8),"",'I2MPlanner Import'!G8)</f>
        <v/>
      </c>
      <c r="B14" s="16" t="str">
        <f>IF(ISBLANK('I2MPlanner Import'!F8),"",'I2MPlanner Import'!F8)</f>
        <v/>
      </c>
      <c r="C14" s="16" t="str">
        <f>IF(ISBLANK('I2MPlanner Import'!K8),"",'I2MPlanner Import'!K8)</f>
        <v/>
      </c>
      <c r="D14" s="16" t="str">
        <f>IF(ISBLANK('I2MPlanner Import'!L8),"",'I2MPlanner Import'!L8)</f>
        <v/>
      </c>
      <c r="E14" s="16" t="str">
        <f>IF(ISBLANK('I2MPlanner Import'!M8),"",'I2MPlanner Import'!M8)</f>
        <v/>
      </c>
    </row>
    <row r="15" spans="1:5" ht="12.75" customHeight="1" x14ac:dyDescent="0.25">
      <c r="A15" s="16" t="str">
        <f>IF(ISBLANK('I2MPlanner Import'!G9),"",'I2MPlanner Import'!G9)</f>
        <v/>
      </c>
      <c r="B15" s="16" t="str">
        <f>IF(ISBLANK('I2MPlanner Import'!F9),"",'I2MPlanner Import'!F9)</f>
        <v/>
      </c>
      <c r="C15" s="16" t="str">
        <f>IF(ISBLANK('I2MPlanner Import'!K9),"",'I2MPlanner Import'!K9)</f>
        <v/>
      </c>
      <c r="D15" s="16" t="str">
        <f>IF(ISBLANK('I2MPlanner Import'!L9),"",'I2MPlanner Import'!L9)</f>
        <v/>
      </c>
      <c r="E15" s="16" t="str">
        <f>IF(ISBLANK('I2MPlanner Import'!M9),"",'I2MPlanner Import'!M9)</f>
        <v/>
      </c>
    </row>
    <row r="16" spans="1:5" ht="12.75" customHeight="1" x14ac:dyDescent="0.25">
      <c r="A16" s="16" t="str">
        <f>IF(ISBLANK('I2MPlanner Import'!G10),"",'I2MPlanner Import'!G10)</f>
        <v/>
      </c>
      <c r="B16" s="16" t="str">
        <f>IF(ISBLANK('I2MPlanner Import'!F10),"",'I2MPlanner Import'!F10)</f>
        <v/>
      </c>
      <c r="C16" s="16" t="str">
        <f>IF(ISBLANK('I2MPlanner Import'!K10),"",'I2MPlanner Import'!K10)</f>
        <v/>
      </c>
      <c r="D16" s="16" t="str">
        <f>IF(ISBLANK('I2MPlanner Import'!L10),"",'I2MPlanner Import'!L10)</f>
        <v/>
      </c>
      <c r="E16" s="16" t="str">
        <f>IF(ISBLANK('I2MPlanner Import'!M10),"",'I2MPlanner Import'!M10)</f>
        <v/>
      </c>
    </row>
    <row r="17" spans="1:5" ht="12.75" customHeight="1" x14ac:dyDescent="0.25">
      <c r="A17" s="16" t="str">
        <f>IF(ISBLANK('I2MPlanner Import'!G11),"",'I2MPlanner Import'!G11)</f>
        <v/>
      </c>
      <c r="B17" s="16" t="str">
        <f>IF(ISBLANK('I2MPlanner Import'!F11),"",'I2MPlanner Import'!F11)</f>
        <v/>
      </c>
      <c r="C17" s="16" t="str">
        <f>IF(ISBLANK('I2MPlanner Import'!K11),"",'I2MPlanner Import'!K11)</f>
        <v/>
      </c>
      <c r="D17" s="16" t="str">
        <f>IF(ISBLANK('I2MPlanner Import'!L11),"",'I2MPlanner Import'!L11)</f>
        <v/>
      </c>
      <c r="E17" s="16" t="str">
        <f>IF(ISBLANK('I2MPlanner Import'!M11),"",'I2MPlanner Import'!M11)</f>
        <v/>
      </c>
    </row>
    <row r="18" spans="1:5" ht="12.75" customHeight="1" x14ac:dyDescent="0.25">
      <c r="A18" s="16" t="str">
        <f>IF(ISBLANK('I2MPlanner Import'!G12),"",'I2MPlanner Import'!G12)</f>
        <v/>
      </c>
      <c r="B18" s="16" t="str">
        <f>IF(ISBLANK('I2MPlanner Import'!F12),"",'I2MPlanner Import'!F12)</f>
        <v/>
      </c>
      <c r="C18" s="16" t="str">
        <f>IF(ISBLANK('I2MPlanner Import'!K12),"",'I2MPlanner Import'!K12)</f>
        <v/>
      </c>
      <c r="D18" s="16" t="str">
        <f>IF(ISBLANK('I2MPlanner Import'!L12),"",'I2MPlanner Import'!L12)</f>
        <v/>
      </c>
      <c r="E18" s="16" t="str">
        <f>IF(ISBLANK('I2MPlanner Import'!M12),"",'I2MPlanner Import'!M12)</f>
        <v/>
      </c>
    </row>
    <row r="19" spans="1:5" ht="12.75" customHeight="1" x14ac:dyDescent="0.25">
      <c r="A19" s="16" t="str">
        <f>IF(ISBLANK('I2MPlanner Import'!G13),"",'I2MPlanner Import'!G13)</f>
        <v/>
      </c>
      <c r="B19" s="16" t="str">
        <f>IF(ISBLANK('I2MPlanner Import'!F13),"",'I2MPlanner Import'!F13)</f>
        <v/>
      </c>
      <c r="C19" s="16" t="str">
        <f>IF(ISBLANK('I2MPlanner Import'!K13),"",'I2MPlanner Import'!K13)</f>
        <v/>
      </c>
      <c r="D19" s="16" t="str">
        <f>IF(ISBLANK('I2MPlanner Import'!L13),"",'I2MPlanner Import'!L13)</f>
        <v/>
      </c>
      <c r="E19" s="16" t="str">
        <f>IF(ISBLANK('I2MPlanner Import'!M13),"",'I2MPlanner Import'!M13)</f>
        <v/>
      </c>
    </row>
    <row r="20" spans="1:5" ht="12.75" customHeight="1" x14ac:dyDescent="0.25">
      <c r="A20" s="16" t="str">
        <f>IF(ISBLANK('I2MPlanner Import'!G14),"",'I2MPlanner Import'!G14)</f>
        <v/>
      </c>
      <c r="B20" s="16" t="str">
        <f>IF(ISBLANK('I2MPlanner Import'!F14),"",'I2MPlanner Import'!F14)</f>
        <v/>
      </c>
      <c r="C20" s="16" t="str">
        <f>IF(ISBLANK('I2MPlanner Import'!K14),"",'I2MPlanner Import'!K14)</f>
        <v/>
      </c>
      <c r="D20" s="16" t="str">
        <f>IF(ISBLANK('I2MPlanner Import'!L14),"",'I2MPlanner Import'!L14)</f>
        <v/>
      </c>
      <c r="E20" s="16" t="str">
        <f>IF(ISBLANK('I2MPlanner Import'!M14),"",'I2MPlanner Import'!M14)</f>
        <v/>
      </c>
    </row>
    <row r="21" spans="1:5" ht="12.75" customHeight="1" x14ac:dyDescent="0.25">
      <c r="A21" s="16" t="str">
        <f>IF(ISBLANK('I2MPlanner Import'!G15),"",'I2MPlanner Import'!G15)</f>
        <v/>
      </c>
      <c r="B21" s="16" t="str">
        <f>IF(ISBLANK('I2MPlanner Import'!F15),"",'I2MPlanner Import'!F15)</f>
        <v/>
      </c>
      <c r="C21" s="16" t="str">
        <f>IF(ISBLANK('I2MPlanner Import'!K15),"",'I2MPlanner Import'!K15)</f>
        <v/>
      </c>
      <c r="D21" s="16" t="str">
        <f>IF(ISBLANK('I2MPlanner Import'!L15),"",'I2MPlanner Import'!L15)</f>
        <v/>
      </c>
      <c r="E21" s="16" t="str">
        <f>IF(ISBLANK('I2MPlanner Import'!M15),"",'I2MPlanner Import'!M15)</f>
        <v/>
      </c>
    </row>
    <row r="22" spans="1:5" ht="12.75" customHeight="1" x14ac:dyDescent="0.25">
      <c r="A22" s="16" t="str">
        <f>IF(ISBLANK('I2MPlanner Import'!G16),"",'I2MPlanner Import'!G16)</f>
        <v/>
      </c>
      <c r="B22" s="16" t="str">
        <f>IF(ISBLANK('I2MPlanner Import'!F16),"",'I2MPlanner Import'!F16)</f>
        <v/>
      </c>
      <c r="C22" s="16" t="str">
        <f>IF(ISBLANK('I2MPlanner Import'!K16),"",'I2MPlanner Import'!K16)</f>
        <v/>
      </c>
      <c r="D22" s="16" t="str">
        <f>IF(ISBLANK('I2MPlanner Import'!L16),"",'I2MPlanner Import'!L16)</f>
        <v/>
      </c>
      <c r="E22" s="16" t="str">
        <f>IF(ISBLANK('I2MPlanner Import'!M16),"",'I2MPlanner Import'!M16)</f>
        <v/>
      </c>
    </row>
    <row r="23" spans="1:5" ht="12.75" customHeight="1" x14ac:dyDescent="0.25">
      <c r="A23" s="16" t="str">
        <f>IF(ISBLANK('I2MPlanner Import'!G17),"",'I2MPlanner Import'!G17)</f>
        <v/>
      </c>
      <c r="B23" s="16" t="str">
        <f>IF(ISBLANK('I2MPlanner Import'!F17),"",'I2MPlanner Import'!F17)</f>
        <v/>
      </c>
      <c r="C23" s="16" t="str">
        <f>IF(ISBLANK('I2MPlanner Import'!K17),"",'I2MPlanner Import'!K17)</f>
        <v/>
      </c>
      <c r="D23" s="16" t="str">
        <f>IF(ISBLANK('I2MPlanner Import'!L17),"",'I2MPlanner Import'!L17)</f>
        <v/>
      </c>
      <c r="E23" s="16" t="str">
        <f>IF(ISBLANK('I2MPlanner Import'!M17),"",'I2MPlanner Import'!M17)</f>
        <v/>
      </c>
    </row>
    <row r="24" spans="1:5" ht="12.75" customHeight="1" x14ac:dyDescent="0.25">
      <c r="A24" s="16" t="str">
        <f>IF(ISBLANK('I2MPlanner Import'!G18),"",'I2MPlanner Import'!G18)</f>
        <v/>
      </c>
      <c r="B24" s="16" t="str">
        <f>IF(ISBLANK('I2MPlanner Import'!F18),"",'I2MPlanner Import'!F18)</f>
        <v/>
      </c>
      <c r="C24" s="16" t="str">
        <f>IF(ISBLANK('I2MPlanner Import'!K18),"",'I2MPlanner Import'!K18)</f>
        <v/>
      </c>
      <c r="D24" s="16" t="str">
        <f>IF(ISBLANK('I2MPlanner Import'!L18),"",'I2MPlanner Import'!L18)</f>
        <v/>
      </c>
      <c r="E24" s="16" t="str">
        <f>IF(ISBLANK('I2MPlanner Import'!M18),"",'I2MPlanner Import'!M18)</f>
        <v/>
      </c>
    </row>
    <row r="25" spans="1:5" ht="12.75" customHeight="1" x14ac:dyDescent="0.25">
      <c r="A25" s="16" t="str">
        <f>IF(ISBLANK('I2MPlanner Import'!G19),"",'I2MPlanner Import'!G19)</f>
        <v/>
      </c>
      <c r="B25" s="16" t="str">
        <f>IF(ISBLANK('I2MPlanner Import'!F19),"",'I2MPlanner Import'!F19)</f>
        <v/>
      </c>
      <c r="C25" s="16" t="str">
        <f>IF(ISBLANK('I2MPlanner Import'!K19),"",'I2MPlanner Import'!K19)</f>
        <v/>
      </c>
      <c r="D25" s="16" t="str">
        <f>IF(ISBLANK('I2MPlanner Import'!L19),"",'I2MPlanner Import'!L19)</f>
        <v/>
      </c>
      <c r="E25" s="16" t="str">
        <f>IF(ISBLANK('I2MPlanner Import'!M19),"",'I2MPlanner Import'!M19)</f>
        <v/>
      </c>
    </row>
    <row r="26" spans="1:5" ht="12.75" customHeight="1" x14ac:dyDescent="0.25">
      <c r="A26" s="16" t="str">
        <f>IF(ISBLANK('I2MPlanner Import'!G20),"",'I2MPlanner Import'!G20)</f>
        <v/>
      </c>
      <c r="B26" s="16" t="str">
        <f>IF(ISBLANK('I2MPlanner Import'!F20),"",'I2MPlanner Import'!F20)</f>
        <v/>
      </c>
      <c r="C26" s="16" t="str">
        <f>IF(ISBLANK('I2MPlanner Import'!K20),"",'I2MPlanner Import'!K20)</f>
        <v/>
      </c>
      <c r="D26" s="16" t="str">
        <f>IF(ISBLANK('I2MPlanner Import'!L20),"",'I2MPlanner Import'!L20)</f>
        <v/>
      </c>
      <c r="E26" s="16" t="str">
        <f>IF(ISBLANK('I2MPlanner Import'!M20),"",'I2MPlanner Import'!M20)</f>
        <v/>
      </c>
    </row>
    <row r="27" spans="1:5" ht="12.75" customHeight="1" x14ac:dyDescent="0.25">
      <c r="A27" s="16" t="str">
        <f>IF(ISBLANK('I2MPlanner Import'!G21),"",'I2MPlanner Import'!G21)</f>
        <v/>
      </c>
      <c r="B27" s="16" t="str">
        <f>IF(ISBLANK('I2MPlanner Import'!F21),"",'I2MPlanner Import'!F21)</f>
        <v/>
      </c>
      <c r="C27" s="16" t="str">
        <f>IF(ISBLANK('I2MPlanner Import'!K21),"",'I2MPlanner Import'!K21)</f>
        <v/>
      </c>
      <c r="D27" s="16" t="str">
        <f>IF(ISBLANK('I2MPlanner Import'!L21),"",'I2MPlanner Import'!L21)</f>
        <v/>
      </c>
      <c r="E27" s="16" t="str">
        <f>IF(ISBLANK('I2MPlanner Import'!M21),"",'I2MPlanner Import'!M21)</f>
        <v/>
      </c>
    </row>
    <row r="28" spans="1:5" ht="12.75" customHeight="1" x14ac:dyDescent="0.25">
      <c r="A28" s="16" t="str">
        <f>IF(ISBLANK('I2MPlanner Import'!G22),"",'I2MPlanner Import'!G22)</f>
        <v/>
      </c>
      <c r="B28" s="16" t="str">
        <f>IF(ISBLANK('I2MPlanner Import'!F22),"",'I2MPlanner Import'!F22)</f>
        <v/>
      </c>
      <c r="C28" s="16" t="str">
        <f>IF(ISBLANK('I2MPlanner Import'!K22),"",'I2MPlanner Import'!K22)</f>
        <v/>
      </c>
      <c r="D28" s="16" t="str">
        <f>IF(ISBLANK('I2MPlanner Import'!L22),"",'I2MPlanner Import'!L22)</f>
        <v/>
      </c>
      <c r="E28" s="16" t="str">
        <f>IF(ISBLANK('I2MPlanner Import'!M22),"",'I2MPlanner Import'!M22)</f>
        <v/>
      </c>
    </row>
    <row r="29" spans="1:5" ht="12.75" customHeight="1" x14ac:dyDescent="0.25">
      <c r="A29" s="16" t="str">
        <f>IF(ISBLANK('I2MPlanner Import'!G23),"",'I2MPlanner Import'!G23)</f>
        <v/>
      </c>
      <c r="B29" s="16" t="str">
        <f>IF(ISBLANK('I2MPlanner Import'!F23),"",'I2MPlanner Import'!F23)</f>
        <v/>
      </c>
      <c r="C29" s="16" t="str">
        <f>IF(ISBLANK('I2MPlanner Import'!K23),"",'I2MPlanner Import'!K23)</f>
        <v/>
      </c>
      <c r="D29" s="16" t="str">
        <f>IF(ISBLANK('I2MPlanner Import'!L23),"",'I2MPlanner Import'!L23)</f>
        <v/>
      </c>
      <c r="E29" s="16" t="str">
        <f>IF(ISBLANK('I2MPlanner Import'!M23),"",'I2MPlanner Import'!M23)</f>
        <v/>
      </c>
    </row>
    <row r="30" spans="1:5" ht="12.75" customHeight="1" x14ac:dyDescent="0.25">
      <c r="A30" s="16" t="str">
        <f>IF(ISBLANK('I2MPlanner Import'!G24),"",'I2MPlanner Import'!G24)</f>
        <v/>
      </c>
      <c r="B30" s="16" t="str">
        <f>IF(ISBLANK('I2MPlanner Import'!F24),"",'I2MPlanner Import'!F24)</f>
        <v/>
      </c>
      <c r="C30" s="16" t="str">
        <f>IF(ISBLANK('I2MPlanner Import'!K24),"",'I2MPlanner Import'!K24)</f>
        <v/>
      </c>
      <c r="D30" s="16" t="str">
        <f>IF(ISBLANK('I2MPlanner Import'!L24),"",'I2MPlanner Import'!L24)</f>
        <v/>
      </c>
      <c r="E30" s="16" t="str">
        <f>IF(ISBLANK('I2MPlanner Import'!M24),"",'I2MPlanner Import'!M24)</f>
        <v/>
      </c>
    </row>
    <row r="31" spans="1:5" ht="12.75" customHeight="1" x14ac:dyDescent="0.25">
      <c r="A31" s="16" t="str">
        <f>IF(ISBLANK('I2MPlanner Import'!G25),"",'I2MPlanner Import'!G25)</f>
        <v/>
      </c>
      <c r="B31" s="16" t="str">
        <f>IF(ISBLANK('I2MPlanner Import'!F25),"",'I2MPlanner Import'!F25)</f>
        <v/>
      </c>
      <c r="C31" s="16" t="str">
        <f>IF(ISBLANK('I2MPlanner Import'!K25),"",'I2MPlanner Import'!K25)</f>
        <v/>
      </c>
      <c r="D31" s="16" t="str">
        <f>IF(ISBLANK('I2MPlanner Import'!L25),"",'I2MPlanner Import'!L25)</f>
        <v/>
      </c>
      <c r="E31" s="16" t="str">
        <f>IF(ISBLANK('I2MPlanner Import'!M25),"",'I2MPlanner Import'!M25)</f>
        <v/>
      </c>
    </row>
    <row r="32" spans="1:5" ht="12.75" customHeight="1" x14ac:dyDescent="0.25">
      <c r="A32" s="16" t="str">
        <f>IF(ISBLANK('I2MPlanner Import'!G26),"",'I2MPlanner Import'!G26)</f>
        <v/>
      </c>
      <c r="B32" s="16" t="str">
        <f>IF(ISBLANK('I2MPlanner Import'!F26),"",'I2MPlanner Import'!F26)</f>
        <v/>
      </c>
      <c r="C32" s="16" t="str">
        <f>IF(ISBLANK('I2MPlanner Import'!K26),"",'I2MPlanner Import'!K26)</f>
        <v/>
      </c>
      <c r="D32" s="16" t="str">
        <f>IF(ISBLANK('I2MPlanner Import'!L26),"",'I2MPlanner Import'!L26)</f>
        <v/>
      </c>
      <c r="E32" s="16" t="str">
        <f>IF(ISBLANK('I2MPlanner Import'!M26),"",'I2MPlanner Import'!M26)</f>
        <v/>
      </c>
    </row>
    <row r="33" spans="1:5" ht="12.75" customHeight="1" x14ac:dyDescent="0.25">
      <c r="A33" s="16" t="str">
        <f>IF(ISBLANK('I2MPlanner Import'!G27),"",'I2MPlanner Import'!G27)</f>
        <v/>
      </c>
      <c r="B33" s="16" t="str">
        <f>IF(ISBLANK('I2MPlanner Import'!F27),"",'I2MPlanner Import'!F27)</f>
        <v/>
      </c>
      <c r="C33" s="16" t="str">
        <f>IF(ISBLANK('I2MPlanner Import'!K27),"",'I2MPlanner Import'!K27)</f>
        <v/>
      </c>
      <c r="D33" s="16" t="str">
        <f>IF(ISBLANK('I2MPlanner Import'!L27),"",'I2MPlanner Import'!L27)</f>
        <v/>
      </c>
      <c r="E33" s="16" t="str">
        <f>IF(ISBLANK('I2MPlanner Import'!M27),"",'I2MPlanner Import'!M27)</f>
        <v/>
      </c>
    </row>
    <row r="34" spans="1:5" ht="12.75" customHeight="1" x14ac:dyDescent="0.25">
      <c r="A34" s="16" t="str">
        <f>IF(ISBLANK('I2MPlanner Import'!G28),"",'I2MPlanner Import'!G28)</f>
        <v/>
      </c>
      <c r="B34" s="16" t="str">
        <f>IF(ISBLANK('I2MPlanner Import'!F28),"",'I2MPlanner Import'!F28)</f>
        <v/>
      </c>
      <c r="C34" s="16" t="str">
        <f>IF(ISBLANK('I2MPlanner Import'!K28),"",'I2MPlanner Import'!K28)</f>
        <v/>
      </c>
      <c r="D34" s="16" t="str">
        <f>IF(ISBLANK('I2MPlanner Import'!L28),"",'I2MPlanner Import'!L28)</f>
        <v/>
      </c>
      <c r="E34" s="16" t="str">
        <f>IF(ISBLANK('I2MPlanner Import'!M28),"",'I2MPlanner Import'!M28)</f>
        <v/>
      </c>
    </row>
    <row r="35" spans="1:5" ht="12.75" customHeight="1" x14ac:dyDescent="0.25">
      <c r="A35" s="16" t="str">
        <f>IF(ISBLANK('I2MPlanner Import'!G29),"",'I2MPlanner Import'!G29)</f>
        <v/>
      </c>
      <c r="B35" s="16" t="str">
        <f>IF(ISBLANK('I2MPlanner Import'!F29),"",'I2MPlanner Import'!F29)</f>
        <v/>
      </c>
      <c r="C35" s="16" t="str">
        <f>IF(ISBLANK('I2MPlanner Import'!K29),"",'I2MPlanner Import'!K29)</f>
        <v/>
      </c>
      <c r="D35" s="16" t="str">
        <f>IF(ISBLANK('I2MPlanner Import'!L29),"",'I2MPlanner Import'!L29)</f>
        <v/>
      </c>
      <c r="E35" s="16" t="str">
        <f>IF(ISBLANK('I2MPlanner Import'!M29),"",'I2MPlanner Import'!M29)</f>
        <v/>
      </c>
    </row>
    <row r="36" spans="1:5" ht="12.75" customHeight="1" x14ac:dyDescent="0.25">
      <c r="A36" s="16" t="str">
        <f>IF(ISBLANK('I2MPlanner Import'!G30),"",'I2MPlanner Import'!G30)</f>
        <v/>
      </c>
      <c r="B36" s="16" t="str">
        <f>IF(ISBLANK('I2MPlanner Import'!F30),"",'I2MPlanner Import'!F30)</f>
        <v/>
      </c>
      <c r="C36" s="16" t="str">
        <f>IF(ISBLANK('I2MPlanner Import'!K30),"",'I2MPlanner Import'!K30)</f>
        <v/>
      </c>
      <c r="D36" s="16" t="str">
        <f>IF(ISBLANK('I2MPlanner Import'!L30),"",'I2MPlanner Import'!L30)</f>
        <v/>
      </c>
      <c r="E36" s="16" t="str">
        <f>IF(ISBLANK('I2MPlanner Import'!M30),"",'I2MPlanner Import'!M30)</f>
        <v/>
      </c>
    </row>
    <row r="37" spans="1:5" ht="12.75" customHeight="1" x14ac:dyDescent="0.25">
      <c r="A37" s="16" t="str">
        <f>IF(ISBLANK('I2MPlanner Import'!G31),"",'I2MPlanner Import'!G31)</f>
        <v/>
      </c>
      <c r="B37" s="16" t="str">
        <f>IF(ISBLANK('I2MPlanner Import'!F31),"",'I2MPlanner Import'!F31)</f>
        <v/>
      </c>
      <c r="C37" s="16" t="str">
        <f>IF(ISBLANK('I2MPlanner Import'!K31),"",'I2MPlanner Import'!K31)</f>
        <v/>
      </c>
      <c r="D37" s="16" t="str">
        <f>IF(ISBLANK('I2MPlanner Import'!L31),"",'I2MPlanner Import'!L31)</f>
        <v/>
      </c>
      <c r="E37" s="16" t="str">
        <f>IF(ISBLANK('I2MPlanner Import'!M31),"",'I2MPlanner Import'!M31)</f>
        <v/>
      </c>
    </row>
    <row r="38" spans="1:5" ht="12.75" customHeight="1" x14ac:dyDescent="0.25">
      <c r="A38" s="16" t="str">
        <f>IF(ISBLANK('I2MPlanner Import'!G32),"",'I2MPlanner Import'!G32)</f>
        <v/>
      </c>
      <c r="B38" s="16" t="str">
        <f>IF(ISBLANK('I2MPlanner Import'!F32),"",'I2MPlanner Import'!F32)</f>
        <v/>
      </c>
      <c r="C38" s="16" t="str">
        <f>IF(ISBLANK('I2MPlanner Import'!K32),"",'I2MPlanner Import'!K32)</f>
        <v/>
      </c>
      <c r="D38" s="16" t="str">
        <f>IF(ISBLANK('I2MPlanner Import'!L32),"",'I2MPlanner Import'!L32)</f>
        <v/>
      </c>
      <c r="E38" s="16" t="str">
        <f>IF(ISBLANK('I2MPlanner Import'!M32),"",'I2MPlanner Import'!M32)</f>
        <v/>
      </c>
    </row>
    <row r="39" spans="1:5" ht="12.75" customHeight="1" x14ac:dyDescent="0.25">
      <c r="A39" s="16" t="str">
        <f>IF(ISBLANK('I2MPlanner Import'!G33),"",'I2MPlanner Import'!G33)</f>
        <v/>
      </c>
      <c r="B39" s="16" t="str">
        <f>IF(ISBLANK('I2MPlanner Import'!F33),"",'I2MPlanner Import'!F33)</f>
        <v/>
      </c>
      <c r="C39" s="16" t="str">
        <f>IF(ISBLANK('I2MPlanner Import'!K33),"",'I2MPlanner Import'!K33)</f>
        <v/>
      </c>
      <c r="D39" s="16" t="str">
        <f>IF(ISBLANK('I2MPlanner Import'!L33),"",'I2MPlanner Import'!L33)</f>
        <v/>
      </c>
      <c r="E39" s="16" t="str">
        <f>IF(ISBLANK('I2MPlanner Import'!M33),"",'I2MPlanner Import'!M33)</f>
        <v/>
      </c>
    </row>
    <row r="40" spans="1:5" ht="12.75" customHeight="1" x14ac:dyDescent="0.25">
      <c r="A40" s="16" t="str">
        <f>IF(ISBLANK('I2MPlanner Import'!G34),"",'I2MPlanner Import'!G34)</f>
        <v/>
      </c>
      <c r="B40" s="16" t="str">
        <f>IF(ISBLANK('I2MPlanner Import'!F34),"",'I2MPlanner Import'!F34)</f>
        <v/>
      </c>
      <c r="C40" s="16" t="str">
        <f>IF(ISBLANK('I2MPlanner Import'!K34),"",'I2MPlanner Import'!K34)</f>
        <v/>
      </c>
      <c r="D40" s="16" t="str">
        <f>IF(ISBLANK('I2MPlanner Import'!L34),"",'I2MPlanner Import'!L34)</f>
        <v/>
      </c>
      <c r="E40" s="16" t="str">
        <f>IF(ISBLANK('I2MPlanner Import'!M34),"",'I2MPlanner Import'!M34)</f>
        <v/>
      </c>
    </row>
    <row r="41" spans="1:5" ht="12.75" customHeight="1" x14ac:dyDescent="0.25">
      <c r="A41" s="16" t="str">
        <f>IF(ISBLANK('I2MPlanner Import'!G35),"",'I2MPlanner Import'!G35)</f>
        <v/>
      </c>
      <c r="B41" s="16" t="str">
        <f>IF(ISBLANK('I2MPlanner Import'!F35),"",'I2MPlanner Import'!F35)</f>
        <v/>
      </c>
      <c r="C41" s="16" t="str">
        <f>IF(ISBLANK('I2MPlanner Import'!K35),"",'I2MPlanner Import'!K35)</f>
        <v/>
      </c>
      <c r="D41" s="16" t="str">
        <f>IF(ISBLANK('I2MPlanner Import'!L35),"",'I2MPlanner Import'!L35)</f>
        <v/>
      </c>
      <c r="E41" s="16" t="str">
        <f>IF(ISBLANK('I2MPlanner Import'!M35),"",'I2MPlanner Import'!M35)</f>
        <v/>
      </c>
    </row>
    <row r="42" spans="1:5" ht="12.75" customHeight="1" x14ac:dyDescent="0.25">
      <c r="A42" s="16" t="str">
        <f>IF(ISBLANK('I2MPlanner Import'!G36),"",'I2MPlanner Import'!G36)</f>
        <v/>
      </c>
      <c r="B42" s="16" t="str">
        <f>IF(ISBLANK('I2MPlanner Import'!F36),"",'I2MPlanner Import'!F36)</f>
        <v/>
      </c>
      <c r="C42" s="16" t="str">
        <f>IF(ISBLANK('I2MPlanner Import'!K36),"",'I2MPlanner Import'!K36)</f>
        <v/>
      </c>
      <c r="D42" s="16" t="str">
        <f>IF(ISBLANK('I2MPlanner Import'!L36),"",'I2MPlanner Import'!L36)</f>
        <v/>
      </c>
      <c r="E42" s="16" t="str">
        <f>IF(ISBLANK('I2MPlanner Import'!M36),"",'I2MPlanner Import'!M36)</f>
        <v/>
      </c>
    </row>
    <row r="43" spans="1:5" ht="12.75" customHeight="1" x14ac:dyDescent="0.25">
      <c r="A43" s="16" t="str">
        <f>IF(ISBLANK('I2MPlanner Import'!G37),"",'I2MPlanner Import'!G37)</f>
        <v/>
      </c>
      <c r="B43" s="16" t="str">
        <f>IF(ISBLANK('I2MPlanner Import'!F37),"",'I2MPlanner Import'!F37)</f>
        <v/>
      </c>
      <c r="C43" s="16" t="str">
        <f>IF(ISBLANK('I2MPlanner Import'!K37),"",'I2MPlanner Import'!K37)</f>
        <v/>
      </c>
      <c r="D43" s="16" t="str">
        <f>IF(ISBLANK('I2MPlanner Import'!L37),"",'I2MPlanner Import'!L37)</f>
        <v/>
      </c>
      <c r="E43" s="16" t="str">
        <f>IF(ISBLANK('I2MPlanner Import'!M37),"",'I2MPlanner Import'!M37)</f>
        <v/>
      </c>
    </row>
    <row r="44" spans="1:5" ht="12.75" customHeight="1" x14ac:dyDescent="0.25">
      <c r="A44" s="16" t="str">
        <f>IF(ISBLANK('I2MPlanner Import'!G38),"",'I2MPlanner Import'!G38)</f>
        <v/>
      </c>
      <c r="B44" s="16" t="str">
        <f>IF(ISBLANK('I2MPlanner Import'!F38),"",'I2MPlanner Import'!F38)</f>
        <v/>
      </c>
      <c r="C44" s="16" t="str">
        <f>IF(ISBLANK('I2MPlanner Import'!K38),"",'I2MPlanner Import'!K38)</f>
        <v/>
      </c>
      <c r="D44" s="16" t="str">
        <f>IF(ISBLANK('I2MPlanner Import'!L38),"",'I2MPlanner Import'!L38)</f>
        <v/>
      </c>
      <c r="E44" s="16" t="str">
        <f>IF(ISBLANK('I2MPlanner Import'!M38),"",'I2MPlanner Import'!M38)</f>
        <v/>
      </c>
    </row>
    <row r="45" spans="1:5" ht="12.75" customHeight="1" x14ac:dyDescent="0.25">
      <c r="A45" s="16" t="str">
        <f>IF(ISBLANK('I2MPlanner Import'!G39),"",'I2MPlanner Import'!G39)</f>
        <v/>
      </c>
      <c r="B45" s="16" t="str">
        <f>IF(ISBLANK('I2MPlanner Import'!F39),"",'I2MPlanner Import'!F39)</f>
        <v/>
      </c>
      <c r="C45" s="16" t="str">
        <f>IF(ISBLANK('I2MPlanner Import'!K39),"",'I2MPlanner Import'!K39)</f>
        <v/>
      </c>
      <c r="D45" s="16" t="str">
        <f>IF(ISBLANK('I2MPlanner Import'!L39),"",'I2MPlanner Import'!L39)</f>
        <v/>
      </c>
      <c r="E45" s="16" t="str">
        <f>IF(ISBLANK('I2MPlanner Import'!M39),"",'I2MPlanner Import'!M39)</f>
        <v/>
      </c>
    </row>
    <row r="46" spans="1:5" ht="12.75" customHeight="1" x14ac:dyDescent="0.25">
      <c r="A46" s="16" t="str">
        <f>IF(ISBLANK('I2MPlanner Import'!G40),"",'I2MPlanner Import'!G40)</f>
        <v/>
      </c>
      <c r="B46" s="16" t="str">
        <f>IF(ISBLANK('I2MPlanner Import'!F40),"",'I2MPlanner Import'!F40)</f>
        <v/>
      </c>
      <c r="C46" s="16" t="str">
        <f>IF(ISBLANK('I2MPlanner Import'!K40),"",'I2MPlanner Import'!K40)</f>
        <v/>
      </c>
      <c r="D46" s="16" t="str">
        <f>IF(ISBLANK('I2MPlanner Import'!L40),"",'I2MPlanner Import'!L40)</f>
        <v/>
      </c>
      <c r="E46" s="16" t="str">
        <f>IF(ISBLANK('I2MPlanner Import'!M40),"",'I2MPlanner Import'!M40)</f>
        <v/>
      </c>
    </row>
    <row r="47" spans="1:5" ht="12.75" customHeight="1" x14ac:dyDescent="0.25">
      <c r="A47" s="16" t="str">
        <f>IF(ISBLANK('I2MPlanner Import'!G41),"",'I2MPlanner Import'!G41)</f>
        <v/>
      </c>
      <c r="B47" s="16" t="str">
        <f>IF(ISBLANK('I2MPlanner Import'!F41),"",'I2MPlanner Import'!F41)</f>
        <v/>
      </c>
      <c r="C47" s="16" t="str">
        <f>IF(ISBLANK('I2MPlanner Import'!K41),"",'I2MPlanner Import'!K41)</f>
        <v/>
      </c>
      <c r="D47" s="16" t="str">
        <f>IF(ISBLANK('I2MPlanner Import'!L41),"",'I2MPlanner Import'!L41)</f>
        <v/>
      </c>
      <c r="E47" s="16" t="str">
        <f>IF(ISBLANK('I2MPlanner Import'!M41),"",'I2MPlanner Import'!M41)</f>
        <v/>
      </c>
    </row>
    <row r="48" spans="1:5" ht="12.75" customHeight="1" x14ac:dyDescent="0.25">
      <c r="A48" s="16" t="str">
        <f>IF(ISBLANK('I2MPlanner Import'!G42),"",'I2MPlanner Import'!G42)</f>
        <v/>
      </c>
      <c r="B48" s="16" t="str">
        <f>IF(ISBLANK('I2MPlanner Import'!F42),"",'I2MPlanner Import'!F42)</f>
        <v/>
      </c>
      <c r="C48" s="16" t="str">
        <f>IF(ISBLANK('I2MPlanner Import'!K42),"",'I2MPlanner Import'!K42)</f>
        <v/>
      </c>
      <c r="D48" s="16" t="str">
        <f>IF(ISBLANK('I2MPlanner Import'!L42),"",'I2MPlanner Import'!L42)</f>
        <v/>
      </c>
      <c r="E48" s="16" t="str">
        <f>IF(ISBLANK('I2MPlanner Import'!M42),"",'I2MPlanner Import'!M42)</f>
        <v/>
      </c>
    </row>
    <row r="49" spans="1:5" ht="12.75" customHeight="1" x14ac:dyDescent="0.25">
      <c r="A49" s="16" t="str">
        <f>IF(ISBLANK('I2MPlanner Import'!G43),"",'I2MPlanner Import'!G43)</f>
        <v/>
      </c>
      <c r="B49" s="16" t="str">
        <f>IF(ISBLANK('I2MPlanner Import'!F43),"",'I2MPlanner Import'!F43)</f>
        <v/>
      </c>
      <c r="C49" s="16" t="str">
        <f>IF(ISBLANK('I2MPlanner Import'!K43),"",'I2MPlanner Import'!K43)</f>
        <v/>
      </c>
      <c r="D49" s="16" t="str">
        <f>IF(ISBLANK('I2MPlanner Import'!L43),"",'I2MPlanner Import'!L43)</f>
        <v/>
      </c>
      <c r="E49" s="16" t="str">
        <f>IF(ISBLANK('I2MPlanner Import'!M43),"",'I2MPlanner Import'!M43)</f>
        <v/>
      </c>
    </row>
    <row r="50" spans="1:5" ht="12.75" customHeight="1" x14ac:dyDescent="0.25">
      <c r="A50" s="16" t="str">
        <f>IF(ISBLANK('I2MPlanner Import'!G44),"",'I2MPlanner Import'!G44)</f>
        <v/>
      </c>
      <c r="B50" s="16" t="str">
        <f>IF(ISBLANK('I2MPlanner Import'!F44),"",'I2MPlanner Import'!F44)</f>
        <v/>
      </c>
      <c r="C50" s="16" t="str">
        <f>IF(ISBLANK('I2MPlanner Import'!K44),"",'I2MPlanner Import'!K44)</f>
        <v/>
      </c>
      <c r="D50" s="16" t="str">
        <f>IF(ISBLANK('I2MPlanner Import'!L44),"",'I2MPlanner Import'!L44)</f>
        <v/>
      </c>
      <c r="E50" s="16" t="str">
        <f>IF(ISBLANK('I2MPlanner Import'!M44),"",'I2MPlanner Import'!M44)</f>
        <v/>
      </c>
    </row>
    <row r="51" spans="1:5" ht="12.75" customHeight="1" x14ac:dyDescent="0.25">
      <c r="A51" s="16" t="str">
        <f>IF(ISBLANK('I2MPlanner Import'!G45),"",'I2MPlanner Import'!G45)</f>
        <v/>
      </c>
      <c r="B51" s="16" t="str">
        <f>IF(ISBLANK('I2MPlanner Import'!F45),"",'I2MPlanner Import'!F45)</f>
        <v/>
      </c>
      <c r="C51" s="16" t="str">
        <f>IF(ISBLANK('I2MPlanner Import'!K45),"",'I2MPlanner Import'!K45)</f>
        <v/>
      </c>
      <c r="D51" s="16" t="str">
        <f>IF(ISBLANK('I2MPlanner Import'!L45),"",'I2MPlanner Import'!L45)</f>
        <v/>
      </c>
      <c r="E51" s="16" t="str">
        <f>IF(ISBLANK('I2MPlanner Import'!M45),"",'I2MPlanner Import'!M45)</f>
        <v/>
      </c>
    </row>
    <row r="52" spans="1:5" ht="12.75" customHeight="1" x14ac:dyDescent="0.25">
      <c r="A52" s="16" t="str">
        <f>IF(ISBLANK('I2MPlanner Import'!G46),"",'I2MPlanner Import'!G46)</f>
        <v/>
      </c>
      <c r="B52" s="16" t="str">
        <f>IF(ISBLANK('I2MPlanner Import'!F46),"",'I2MPlanner Import'!F46)</f>
        <v/>
      </c>
      <c r="C52" s="16" t="str">
        <f>IF(ISBLANK('I2MPlanner Import'!K46),"",'I2MPlanner Import'!K46)</f>
        <v/>
      </c>
      <c r="D52" s="16" t="str">
        <f>IF(ISBLANK('I2MPlanner Import'!L46),"",'I2MPlanner Import'!L46)</f>
        <v/>
      </c>
      <c r="E52" s="16" t="str">
        <f>IF(ISBLANK('I2MPlanner Import'!M46),"",'I2MPlanner Import'!M46)</f>
        <v/>
      </c>
    </row>
    <row r="53" spans="1:5" ht="12.75" customHeight="1" x14ac:dyDescent="0.25">
      <c r="A53" s="16" t="str">
        <f>IF(ISBLANK('I2MPlanner Import'!G47),"",'I2MPlanner Import'!G47)</f>
        <v/>
      </c>
      <c r="B53" s="16" t="str">
        <f>IF(ISBLANK('I2MPlanner Import'!F47),"",'I2MPlanner Import'!F47)</f>
        <v/>
      </c>
      <c r="C53" s="16" t="str">
        <f>IF(ISBLANK('I2MPlanner Import'!K47),"",'I2MPlanner Import'!K47)</f>
        <v/>
      </c>
      <c r="D53" s="16" t="str">
        <f>IF(ISBLANK('I2MPlanner Import'!L47),"",'I2MPlanner Import'!L47)</f>
        <v/>
      </c>
      <c r="E53" s="16" t="str">
        <f>IF(ISBLANK('I2MPlanner Import'!M47),"",'I2MPlanner Import'!M47)</f>
        <v/>
      </c>
    </row>
    <row r="54" spans="1:5" ht="12.75" customHeight="1" x14ac:dyDescent="0.25">
      <c r="A54" s="16" t="str">
        <f>IF(ISBLANK('I2MPlanner Import'!G48),"",'I2MPlanner Import'!G48)</f>
        <v/>
      </c>
      <c r="B54" s="16" t="str">
        <f>IF(ISBLANK('I2MPlanner Import'!F48),"",'I2MPlanner Import'!F48)</f>
        <v/>
      </c>
      <c r="C54" s="16" t="str">
        <f>IF(ISBLANK('I2MPlanner Import'!K48),"",'I2MPlanner Import'!K48)</f>
        <v/>
      </c>
      <c r="D54" s="16" t="str">
        <f>IF(ISBLANK('I2MPlanner Import'!L48),"",'I2MPlanner Import'!L48)</f>
        <v/>
      </c>
      <c r="E54" s="16" t="str">
        <f>IF(ISBLANK('I2MPlanner Import'!M48),"",'I2MPlanner Import'!M48)</f>
        <v/>
      </c>
    </row>
    <row r="55" spans="1:5" ht="12.75" customHeight="1" x14ac:dyDescent="0.25">
      <c r="A55" s="16" t="str">
        <f>IF(ISBLANK('I2MPlanner Import'!G49),"",'I2MPlanner Import'!G49)</f>
        <v/>
      </c>
      <c r="B55" s="16" t="str">
        <f>IF(ISBLANK('I2MPlanner Import'!F49),"",'I2MPlanner Import'!F49)</f>
        <v/>
      </c>
      <c r="C55" s="16" t="str">
        <f>IF(ISBLANK('I2MPlanner Import'!K49),"",'I2MPlanner Import'!K49)</f>
        <v/>
      </c>
      <c r="D55" s="16" t="str">
        <f>IF(ISBLANK('I2MPlanner Import'!L49),"",'I2MPlanner Import'!L49)</f>
        <v/>
      </c>
      <c r="E55" s="16" t="str">
        <f>IF(ISBLANK('I2MPlanner Import'!M49),"",'I2MPlanner Import'!M49)</f>
        <v/>
      </c>
    </row>
    <row r="56" spans="1:5" ht="12.75" customHeight="1" x14ac:dyDescent="0.25">
      <c r="A56" s="16" t="str">
        <f>IF(ISBLANK('I2MPlanner Import'!G50),"",'I2MPlanner Import'!G50)</f>
        <v/>
      </c>
      <c r="B56" s="16" t="str">
        <f>IF(ISBLANK('I2MPlanner Import'!F50),"",'I2MPlanner Import'!F50)</f>
        <v/>
      </c>
      <c r="C56" s="16" t="str">
        <f>IF(ISBLANK('I2MPlanner Import'!K50),"",'I2MPlanner Import'!K50)</f>
        <v/>
      </c>
      <c r="D56" s="16" t="str">
        <f>IF(ISBLANK('I2MPlanner Import'!L50),"",'I2MPlanner Import'!L50)</f>
        <v/>
      </c>
      <c r="E56" s="16" t="str">
        <f>IF(ISBLANK('I2MPlanner Import'!M50),"",'I2MPlanner Import'!M50)</f>
        <v/>
      </c>
    </row>
    <row r="57" spans="1:5" ht="12.75" customHeight="1" x14ac:dyDescent="0.25">
      <c r="A57" s="16" t="str">
        <f>IF(ISBLANK('I2MPlanner Import'!G51),"",'I2MPlanner Import'!G51)</f>
        <v/>
      </c>
      <c r="B57" s="16" t="str">
        <f>IF(ISBLANK('I2MPlanner Import'!F51),"",'I2MPlanner Import'!F51)</f>
        <v/>
      </c>
      <c r="C57" s="16" t="str">
        <f>IF(ISBLANK('I2MPlanner Import'!K51),"",'I2MPlanner Import'!K51)</f>
        <v/>
      </c>
      <c r="D57" s="16" t="str">
        <f>IF(ISBLANK('I2MPlanner Import'!L51),"",'I2MPlanner Import'!L51)</f>
        <v/>
      </c>
      <c r="E57" s="16" t="str">
        <f>IF(ISBLANK('I2MPlanner Import'!M51),"",'I2MPlanner Import'!M51)</f>
        <v/>
      </c>
    </row>
    <row r="58" spans="1:5" ht="12.75" customHeight="1" x14ac:dyDescent="0.25">
      <c r="A58" s="16" t="str">
        <f>IF(ISBLANK('I2MPlanner Import'!G52),"",'I2MPlanner Import'!G52)</f>
        <v/>
      </c>
      <c r="B58" s="16" t="str">
        <f>IF(ISBLANK('I2MPlanner Import'!F52),"",'I2MPlanner Import'!F52)</f>
        <v/>
      </c>
      <c r="C58" s="16" t="str">
        <f>IF(ISBLANK('I2MPlanner Import'!K52),"",'I2MPlanner Import'!K52)</f>
        <v/>
      </c>
      <c r="D58" s="16" t="str">
        <f>IF(ISBLANK('I2MPlanner Import'!L52),"",'I2MPlanner Import'!L52)</f>
        <v/>
      </c>
      <c r="E58" s="16" t="str">
        <f>IF(ISBLANK('I2MPlanner Import'!M52),"",'I2MPlanner Import'!M52)</f>
        <v/>
      </c>
    </row>
    <row r="59" spans="1:5" ht="12.75" customHeight="1" x14ac:dyDescent="0.25">
      <c r="A59" s="16" t="str">
        <f>IF(ISBLANK('I2MPlanner Import'!G53),"",'I2MPlanner Import'!G53)</f>
        <v/>
      </c>
      <c r="B59" s="16" t="str">
        <f>IF(ISBLANK('I2MPlanner Import'!F53),"",'I2MPlanner Import'!F53)</f>
        <v/>
      </c>
      <c r="C59" s="16" t="str">
        <f>IF(ISBLANK('I2MPlanner Import'!K53),"",'I2MPlanner Import'!K53)</f>
        <v/>
      </c>
      <c r="D59" s="16" t="str">
        <f>IF(ISBLANK('I2MPlanner Import'!L53),"",'I2MPlanner Import'!L53)</f>
        <v/>
      </c>
      <c r="E59" s="16" t="str">
        <f>IF(ISBLANK('I2MPlanner Import'!M53),"",'I2MPlanner Import'!M53)</f>
        <v/>
      </c>
    </row>
    <row r="60" spans="1:5" ht="12.75" customHeight="1" x14ac:dyDescent="0.25">
      <c r="A60" s="16" t="str">
        <f>IF(ISBLANK('I2MPlanner Import'!G54),"",'I2MPlanner Import'!G54)</f>
        <v/>
      </c>
      <c r="B60" s="16" t="str">
        <f>IF(ISBLANK('I2MPlanner Import'!F54),"",'I2MPlanner Import'!F54)</f>
        <v/>
      </c>
      <c r="C60" s="16" t="str">
        <f>IF(ISBLANK('I2MPlanner Import'!K54),"",'I2MPlanner Import'!K54)</f>
        <v/>
      </c>
      <c r="D60" s="16" t="str">
        <f>IF(ISBLANK('I2MPlanner Import'!L54),"",'I2MPlanner Import'!L54)</f>
        <v/>
      </c>
      <c r="E60" s="16" t="str">
        <f>IF(ISBLANK('I2MPlanner Import'!M54),"",'I2MPlanner Import'!M54)</f>
        <v/>
      </c>
    </row>
    <row r="61" spans="1:5" ht="12.75" customHeight="1" x14ac:dyDescent="0.25">
      <c r="A61" s="16" t="str">
        <f>IF(ISBLANK('I2MPlanner Import'!G55),"",'I2MPlanner Import'!G55)</f>
        <v/>
      </c>
      <c r="B61" s="16" t="str">
        <f>IF(ISBLANK('I2MPlanner Import'!F55),"",'I2MPlanner Import'!F55)</f>
        <v/>
      </c>
      <c r="C61" s="16" t="str">
        <f>IF(ISBLANK('I2MPlanner Import'!K55),"",'I2MPlanner Import'!K55)</f>
        <v/>
      </c>
      <c r="D61" s="16" t="str">
        <f>IF(ISBLANK('I2MPlanner Import'!L55),"",'I2MPlanner Import'!L55)</f>
        <v/>
      </c>
      <c r="E61" s="16" t="str">
        <f>IF(ISBLANK('I2MPlanner Import'!M55),"",'I2MPlanner Import'!M55)</f>
        <v/>
      </c>
    </row>
    <row r="62" spans="1:5" ht="12.75" customHeight="1" x14ac:dyDescent="0.25">
      <c r="A62" s="16" t="str">
        <f>IF(ISBLANK('I2MPlanner Import'!G56),"",'I2MPlanner Import'!G56)</f>
        <v/>
      </c>
      <c r="B62" s="16" t="str">
        <f>IF(ISBLANK('I2MPlanner Import'!F56),"",'I2MPlanner Import'!F56)</f>
        <v/>
      </c>
      <c r="C62" s="16" t="str">
        <f>IF(ISBLANK('I2MPlanner Import'!K56),"",'I2MPlanner Import'!K56)</f>
        <v/>
      </c>
      <c r="D62" s="16" t="str">
        <f>IF(ISBLANK('I2MPlanner Import'!L56),"",'I2MPlanner Import'!L56)</f>
        <v/>
      </c>
      <c r="E62" s="16" t="str">
        <f>IF(ISBLANK('I2MPlanner Import'!M56),"",'I2MPlanner Import'!M56)</f>
        <v/>
      </c>
    </row>
    <row r="63" spans="1:5" ht="12.75" customHeight="1" x14ac:dyDescent="0.25">
      <c r="A63" s="16" t="str">
        <f>IF(ISBLANK('I2MPlanner Import'!G57),"",'I2MPlanner Import'!G57)</f>
        <v/>
      </c>
      <c r="B63" s="16" t="str">
        <f>IF(ISBLANK('I2MPlanner Import'!F57),"",'I2MPlanner Import'!F57)</f>
        <v/>
      </c>
      <c r="C63" s="16" t="str">
        <f>IF(ISBLANK('I2MPlanner Import'!K57),"",'I2MPlanner Import'!K57)</f>
        <v/>
      </c>
      <c r="D63" s="16" t="str">
        <f>IF(ISBLANK('I2MPlanner Import'!L57),"",'I2MPlanner Import'!L57)</f>
        <v/>
      </c>
      <c r="E63" s="16" t="str">
        <f>IF(ISBLANK('I2MPlanner Import'!M57),"",'I2MPlanner Import'!M57)</f>
        <v/>
      </c>
    </row>
    <row r="64" spans="1:5" ht="12.75" customHeight="1" x14ac:dyDescent="0.25">
      <c r="A64" s="16" t="str">
        <f>IF(ISBLANK('I2MPlanner Import'!G58),"",'I2MPlanner Import'!G58)</f>
        <v/>
      </c>
      <c r="B64" s="16" t="str">
        <f>IF(ISBLANK('I2MPlanner Import'!F58),"",'I2MPlanner Import'!F58)</f>
        <v/>
      </c>
      <c r="C64" s="16" t="str">
        <f>IF(ISBLANK('I2MPlanner Import'!K58),"",'I2MPlanner Import'!K58)</f>
        <v/>
      </c>
      <c r="D64" s="16" t="str">
        <f>IF(ISBLANK('I2MPlanner Import'!L58),"",'I2MPlanner Import'!L58)</f>
        <v/>
      </c>
      <c r="E64" s="16" t="str">
        <f>IF(ISBLANK('I2MPlanner Import'!M58),"",'I2MPlanner Import'!M58)</f>
        <v/>
      </c>
    </row>
    <row r="65" spans="1:5" ht="12.75" customHeight="1" x14ac:dyDescent="0.25">
      <c r="A65" s="16" t="str">
        <f>IF(ISBLANK('I2MPlanner Import'!G59),"",'I2MPlanner Import'!G59)</f>
        <v/>
      </c>
      <c r="B65" s="16" t="str">
        <f>IF(ISBLANK('I2MPlanner Import'!F59),"",'I2MPlanner Import'!F59)</f>
        <v/>
      </c>
      <c r="C65" s="16" t="str">
        <f>IF(ISBLANK('I2MPlanner Import'!K59),"",'I2MPlanner Import'!K59)</f>
        <v/>
      </c>
      <c r="D65" s="16" t="str">
        <f>IF(ISBLANK('I2MPlanner Import'!L59),"",'I2MPlanner Import'!L59)</f>
        <v/>
      </c>
      <c r="E65" s="16" t="str">
        <f>IF(ISBLANK('I2MPlanner Import'!M59),"",'I2MPlanner Import'!M59)</f>
        <v/>
      </c>
    </row>
    <row r="66" spans="1:5" ht="12.75" customHeight="1" x14ac:dyDescent="0.25">
      <c r="A66" s="16" t="str">
        <f>IF(ISBLANK('I2MPlanner Import'!G60),"",'I2MPlanner Import'!G60)</f>
        <v/>
      </c>
      <c r="B66" s="16" t="str">
        <f>IF(ISBLANK('I2MPlanner Import'!F60),"",'I2MPlanner Import'!F60)</f>
        <v/>
      </c>
      <c r="C66" s="16" t="str">
        <f>IF(ISBLANK('I2MPlanner Import'!K60),"",'I2MPlanner Import'!K60)</f>
        <v/>
      </c>
      <c r="D66" s="16" t="str">
        <f>IF(ISBLANK('I2MPlanner Import'!L60),"",'I2MPlanner Import'!L60)</f>
        <v/>
      </c>
      <c r="E66" s="16" t="str">
        <f>IF(ISBLANK('I2MPlanner Import'!M60),"",'I2MPlanner Import'!M60)</f>
        <v/>
      </c>
    </row>
  </sheetData>
  <sheetProtection formatCells="0" formatColumns="0" formatRows="0" insertColumns="0" insertRows="0" insertHyperlinks="0" deleteColumns="0" deleteRows="0" sort="0" autoFilter="0" pivotTables="0"/>
  <mergeCells count="2">
    <mergeCell ref="A1:D1"/>
    <mergeCell ref="A5:D5"/>
  </mergeCells>
  <pageMargins left="0.70866141732282995" right="0.70866141732282995" top="0.74803149606299002" bottom="0.74803149606299002" header="0.31496062992126" footer="0.31496062992126"/>
  <pageSetup scale="75" fitToHeight="0" orientation="portrait" r:id="rId1"/>
  <headerFooter>
    <oddHeader>&amp;C&amp;14DfX Summary</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I2MPlanner Import</vt:lpstr>
      <vt:lpstr>Title Page</vt:lpstr>
      <vt:lpstr>&lt;Author Instruction - Delete&gt;</vt:lpstr>
      <vt:lpstr>References</vt:lpstr>
      <vt:lpstr>Abbreviations</vt:lpstr>
      <vt:lpstr>Approval</vt:lpstr>
      <vt:lpstr>DfX White Spot Analysis</vt:lpstr>
      <vt:lpstr>DfX Opportunity Summary</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Krzeminski, Jacek</dc:creator>
  <cp:keywords/>
  <dc:description/>
  <cp:lastModifiedBy>Gudivaka, Chandra Sekhar</cp:lastModifiedBy>
  <dcterms:created xsi:type="dcterms:W3CDTF">2001-11-24T16:40:25Z</dcterms:created>
  <dcterms:modified xsi:type="dcterms:W3CDTF">2024-05-07T09:04:44Z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