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<sst xmlns="http://schemas.openxmlformats.org/spreadsheetml/2006/main" count="189" uniqueCount="96">
  <si>
    <t xml:space="preserve">Lesson Name </t>
  </si>
  <si>
    <t># of Instruction Days based on 45 minutes per day</t>
  </si>
  <si>
    <t>1. Getting Started and Primitive Types</t>
  </si>
  <si>
    <t>assigned</t>
  </si>
  <si>
    <t>cumulative days</t>
  </si>
  <si>
    <t>cumulative wks</t>
  </si>
  <si>
    <t>semester</t>
  </si>
  <si>
    <t>1.1. Getting Started</t>
  </si>
  <si>
    <t>Fall</t>
  </si>
  <si>
    <t>1.2. What is Java?</t>
  </si>
  <si>
    <t>1.3. Variables and Data Types</t>
  </si>
  <si>
    <t>1.4. Expressions and Assignment Statements</t>
  </si>
  <si>
    <t>1.5. Compound Assignment Operators</t>
  </si>
  <si>
    <t>1.6. Casting Variables</t>
  </si>
  <si>
    <t>1.7 to end: Summary, Exercises, Review, AP Classroom</t>
  </si>
  <si>
    <t>2. Using Objects</t>
  </si>
  <si>
    <t>13-15</t>
  </si>
  <si>
    <t>2.1. Objects - Instances of Classes</t>
  </si>
  <si>
    <t>2.2. Creating and Storing Objects: Constructors</t>
  </si>
  <si>
    <t>2.3. Calling Methods Without Parameters</t>
  </si>
  <si>
    <t>2.4. Calling Methods With Parameters</t>
  </si>
  <si>
    <t>2.5. Calling Methods that Return Values</t>
  </si>
  <si>
    <t>2.6. Strings</t>
  </si>
  <si>
    <t>2.7. String Methods</t>
  </si>
  <si>
    <t>2.8. Wrapper Classes - Integer and Double</t>
  </si>
  <si>
    <t>2.9. Using the Math Class</t>
  </si>
  <si>
    <t>2.10 to end: summary, practice, AP Classroom</t>
  </si>
  <si>
    <t>3. Boolean Expressions and If Statements</t>
  </si>
  <si>
    <t>3.1. Boolean Expressions</t>
  </si>
  <si>
    <t>3.2. if Statements and Control Flow</t>
  </si>
  <si>
    <t>3.3. Two-way Selection: if-else Statements</t>
  </si>
  <si>
    <t>3.4. Multi-Selection: else-if Statements</t>
  </si>
  <si>
    <t>3.5. Compound Boolean Expressions</t>
  </si>
  <si>
    <t>3.6. Equivalent Boolean Expressions (DeMorgan’s Laws)</t>
  </si>
  <si>
    <t>3.7. Comparing Objects</t>
  </si>
  <si>
    <t xml:space="preserve">3.10 to end: summary, exercises, AP Clasroom </t>
  </si>
  <si>
    <t>4. Iteration (Loops)</t>
  </si>
  <si>
    <t>4.1. While Loops</t>
  </si>
  <si>
    <t>4.2. For Loops</t>
  </si>
  <si>
    <t>4.3. Loops and Strings</t>
  </si>
  <si>
    <t>4.4. Nested For Loops</t>
  </si>
  <si>
    <t>4.5. Loop Analysis</t>
  </si>
  <si>
    <t>4.6. Practice and Summary</t>
  </si>
  <si>
    <r>
      <rPr>
        <color rgb="FF1155CC"/>
        <u/>
      </rPr>
      <t>4.7. Consumer Review Lab</t>
    </r>
    <r>
      <rPr>
        <color rgb="FF000000"/>
      </rPr>
      <t xml:space="preserve"> (Optional)</t>
    </r>
  </si>
  <si>
    <t>4,8 to end, AP Classroom</t>
  </si>
  <si>
    <t>5. Writing Classes</t>
  </si>
  <si>
    <t>5.1. Anatomy of a Java Class</t>
  </si>
  <si>
    <t>5.2. Writing Constructors</t>
  </si>
  <si>
    <t>5.3. Comments and Conditions</t>
  </si>
  <si>
    <t>5.4. Accessor Methods</t>
  </si>
  <si>
    <t>5.5. Mutator Methods</t>
  </si>
  <si>
    <t>5.6. Writing Methods</t>
  </si>
  <si>
    <t>5.7. Static Variables and Methods</t>
  </si>
  <si>
    <t>5.8. Scope and Access</t>
  </si>
  <si>
    <t>5.9. this Keyword</t>
  </si>
  <si>
    <t>5.10. Social Impacts of CS</t>
  </si>
  <si>
    <t>5.11. Unit 5 Summary</t>
  </si>
  <si>
    <t>5.12 to end, AP Classroom</t>
  </si>
  <si>
    <r>
      <rPr>
        <color rgb="FF1155CC"/>
        <u/>
      </rPr>
      <t>5.14. College Board Celebrity and Data Labs</t>
    </r>
    <r>
      <rPr>
        <color rgb="FF000000"/>
      </rPr>
      <t xml:space="preserve"> (optional)</t>
    </r>
  </si>
  <si>
    <t>6. Arrays</t>
  </si>
  <si>
    <t>6.1. Array Creation and Access</t>
  </si>
  <si>
    <t>Spring</t>
  </si>
  <si>
    <t>6.2. Traversing Arrays with For Loops</t>
  </si>
  <si>
    <t>6.3. Enhanced For-Loop (For-Each) for Arrays</t>
  </si>
  <si>
    <t>6.4. Array Algorithms (FRQs)</t>
  </si>
  <si>
    <t>6.5 to end, AP Classroom</t>
  </si>
  <si>
    <t>7.1. Intro to ArrayLists</t>
  </si>
  <si>
    <t>7.2. ArrayList Methods</t>
  </si>
  <si>
    <t>7.3. Traversing ArrayLists with Loops</t>
  </si>
  <si>
    <t>7.4. ArrayList Algorithms</t>
  </si>
  <si>
    <t>7.5. Searching Algorithms</t>
  </si>
  <si>
    <t>7.6. Sorting Algorithms</t>
  </si>
  <si>
    <t>7.7. Ethics of Data Collection and Data Privacy</t>
  </si>
  <si>
    <t>7.8 to end, AP Classroom</t>
  </si>
  <si>
    <t>7.12. College Board Data Lab (optional)</t>
  </si>
  <si>
    <t>8.1. Two-dimensional (2D) Arrays</t>
  </si>
  <si>
    <t>8.2. Traversing 2D Arrays (nested loops)</t>
  </si>
  <si>
    <t>8.3 to end, AP Classroom</t>
  </si>
  <si>
    <t>Picture lab and Steganography Lab (optional)</t>
  </si>
  <si>
    <t>9.1. Inheritance, Superclass, Subclass</t>
  </si>
  <si>
    <t>9.2. Inheritance and Constructors</t>
  </si>
  <si>
    <t>9.3. Overriding Methods</t>
  </si>
  <si>
    <t>9.4. super Keyword</t>
  </si>
  <si>
    <t>9.5. Inheritance Hierarchies</t>
  </si>
  <si>
    <t>9.6. Polymorphism</t>
  </si>
  <si>
    <t>9.7. Object Superclass</t>
  </si>
  <si>
    <t>9.8 to end, AP Classroom</t>
  </si>
  <si>
    <t>9.13. College Board Celebrity Lab (optional)</t>
  </si>
  <si>
    <t>Unit 10</t>
  </si>
  <si>
    <t>10.1. Recursion</t>
  </si>
  <si>
    <t>10.2. Recursive Searching and Sorting</t>
  </si>
  <si>
    <t>10.3 to end, AP Classrom</t>
  </si>
  <si>
    <t>Review and Practice</t>
  </si>
  <si>
    <t>Post-test and post-survey</t>
  </si>
  <si>
    <t>Practice units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</si>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</sst>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</font>
    <font>
      <b/>
      <color theme="1"/>
      <name val="Arial"/>
    </font>
    <font>
      <u/>
      <color rgb="FF1155CC"/>
      <name val="Arial"/>
    </font>
    <font>
      <color theme="1"/>
      <name val="Arial"/>
    </font>
    <font>
      <u/>
      <color rgb="FF1155CC"/>
      <name val="Arial"/>
    </font>
    <font>
      <color rgb="FF000000"/>
      <name val="Arial"/>
    </font>
    <font>
      <u/>
      <color rgb="FF1155CC"/>
      <name val="Arial"/>
    </font>
    <font>
      <color rgb="FF1155CC"/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2" fontId="2" numFmtId="0" xfId="0" applyAlignment="1" applyFill="1" applyFont="1">
      <alignment vertical="bottom"/>
    </xf>
    <xf borderId="0" fillId="2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3" numFmtId="164" xfId="0" applyAlignment="1" applyFont="1" applyNumberFormat="1">
      <alignment horizontal="center" readingOrder="0" vertical="bottom"/>
    </xf>
    <xf borderId="0" fillId="0" fontId="3" numFmtId="0" xfId="0" applyAlignment="1" applyFont="1">
      <alignment horizontal="right" readingOrder="0"/>
    </xf>
    <xf borderId="0" fillId="0" fontId="3" numFmtId="0" xfId="0" applyFont="1"/>
    <xf borderId="0" fillId="0" fontId="3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horizontal="right"/>
    </xf>
    <xf borderId="1" fillId="0" fontId="3" numFmtId="0" xfId="0" applyAlignment="1" applyBorder="1" applyFont="1">
      <alignment vertical="bottom"/>
    </xf>
    <xf borderId="0" fillId="2" fontId="3" numFmtId="0" xfId="0" applyAlignment="1" applyFont="1">
      <alignment horizontal="center" vertical="bottom"/>
    </xf>
    <xf borderId="0" fillId="0" fontId="6" numFmtId="0" xfId="0" applyAlignment="1" applyFont="1">
      <alignment readingOrder="0" vertical="bottom"/>
    </xf>
    <xf borderId="0" fillId="3" fontId="3" numFmtId="164" xfId="0" applyAlignment="1" applyFill="1" applyFont="1" applyNumberForma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2" fontId="3" numFmtId="164" xfId="0" applyAlignment="1" applyFont="1" applyNumberFormat="1">
      <alignment horizontal="center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8" numFmtId="0" xfId="0" applyAlignment="1" applyFont="1">
      <alignment readingOrder="0" vertical="bottom"/>
    </xf>
    <xf borderId="0" fillId="0" fontId="3" numFmtId="0" xfId="0" applyAlignment="1" applyFont="1">
      <alignment horizontal="center" readingOrder="0"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horizontal="center" vertical="bottom"/>
    </xf>
    <xf borderId="0" fillId="2" fontId="3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unestone.academy/runestone/static/csawesome/Unit5-Writing-Classes/topic-5-5-mutator-methods.html" TargetMode="External"/><Relationship Id="rId42" Type="http://schemas.openxmlformats.org/officeDocument/2006/relationships/hyperlink" Target="https://runestone.academy/runestone/static/csawesome/Unit5-Writing-Classes/topic-5-7-static-vars-methods.html" TargetMode="External"/><Relationship Id="rId41" Type="http://schemas.openxmlformats.org/officeDocument/2006/relationships/hyperlink" Target="https://runestone.academy/runestone/static/csawesome/Unit5-Writing-Classes/topic-5-6-writing-methods.html" TargetMode="External"/><Relationship Id="rId44" Type="http://schemas.openxmlformats.org/officeDocument/2006/relationships/hyperlink" Target="https://runestone.academy/runestone/static/csawesome/Unit5-Writing-Classes/topic-5-9-this.html" TargetMode="External"/><Relationship Id="rId43" Type="http://schemas.openxmlformats.org/officeDocument/2006/relationships/hyperlink" Target="https://runestone.academy/runestone/static/csawesome/Unit5-Writing-Classes/topic-5-8-scope-access.html" TargetMode="External"/><Relationship Id="rId46" Type="http://schemas.openxmlformats.org/officeDocument/2006/relationships/hyperlink" Target="https://runestone.academy/runestone/static/csawesome/Unit5-Writing-Classes/topic-5-11-summary.html" TargetMode="External"/><Relationship Id="rId45" Type="http://schemas.openxmlformats.org/officeDocument/2006/relationships/hyperlink" Target="https://runestone.academy/runestone/static/csawesome/Unit5-Writing-Classes/topic-5-10-social-impacts.html" TargetMode="External"/><Relationship Id="rId1" Type="http://schemas.openxmlformats.org/officeDocument/2006/relationships/hyperlink" Target="https://runestone.academy/runestone/static/csawesome/Unit1-Getting-Started/toctree.html" TargetMode="External"/><Relationship Id="rId2" Type="http://schemas.openxmlformats.org/officeDocument/2006/relationships/hyperlink" Target="https://runestone.academy/runestone/static/csawesome/Unit1-Getting-Started/GettingStarted/toctree.html" TargetMode="External"/><Relationship Id="rId3" Type="http://schemas.openxmlformats.org/officeDocument/2006/relationships/hyperlink" Target="https://runestone.academy/runestone/static/csawesome/Unit1-Getting-Started/topic-1-2-java-intro.html" TargetMode="External"/><Relationship Id="rId4" Type="http://schemas.openxmlformats.org/officeDocument/2006/relationships/hyperlink" Target="https://runestone.academy/runestone/static/csawesome/Unit1-Getting-Started/topic-1-3-variables.html" TargetMode="External"/><Relationship Id="rId9" Type="http://schemas.openxmlformats.org/officeDocument/2006/relationships/hyperlink" Target="https://runestone.academy/runestone/static/csawesome/Unit2-Using-Objects/topic-2-1-objects-intro-turtles.html" TargetMode="External"/><Relationship Id="rId48" Type="http://schemas.openxmlformats.org/officeDocument/2006/relationships/hyperlink" Target="https://runestone.academy/runestone/static/csawesome/Unit6-Arrays/toctree.html" TargetMode="External"/><Relationship Id="rId47" Type="http://schemas.openxmlformats.org/officeDocument/2006/relationships/hyperlink" Target="https://runestone.academy/runestone/static/csawesome/Unit5-Writing-Classes/CBLabs.html" TargetMode="External"/><Relationship Id="rId49" Type="http://schemas.openxmlformats.org/officeDocument/2006/relationships/hyperlink" Target="https://runestone.academy/runestone/static/csawesome/Unit6-Arrays/topic-6-1-array-basics.html" TargetMode="External"/><Relationship Id="rId5" Type="http://schemas.openxmlformats.org/officeDocument/2006/relationships/hyperlink" Target="https://runestone.academy/runestone/static/csawesome/Unit1-Getting-Started/topic-1-4-assignment.html" TargetMode="External"/><Relationship Id="rId6" Type="http://schemas.openxmlformats.org/officeDocument/2006/relationships/hyperlink" Target="https://runestone.academy/runestone/static/csawesome/Unit1-Getting-Started/topic-1-5-shortcutoperators.html" TargetMode="External"/><Relationship Id="rId7" Type="http://schemas.openxmlformats.org/officeDocument/2006/relationships/hyperlink" Target="https://runestone.academy/runestone/static/csawesome/Unit1-Getting-Started/topic-1-6-casting.html" TargetMode="External"/><Relationship Id="rId8" Type="http://schemas.openxmlformats.org/officeDocument/2006/relationships/hyperlink" Target="https://runestone.academy/runestone/static/csawesome/Unit2-Using-Objects/toctree.html" TargetMode="External"/><Relationship Id="rId73" Type="http://schemas.openxmlformats.org/officeDocument/2006/relationships/hyperlink" Target="https://runestone.academy/runestone/books/published/csawesome/Unit10-Recursion/topic-10-2-recursive-search-sort.html" TargetMode="External"/><Relationship Id="rId72" Type="http://schemas.openxmlformats.org/officeDocument/2006/relationships/hyperlink" Target="https://runestone.academy/runestone/books/published/csawesome/Unit10-Recursion/topic-10-1-recursion.html" TargetMode="External"/><Relationship Id="rId31" Type="http://schemas.openxmlformats.org/officeDocument/2006/relationships/hyperlink" Target="https://runestone.academy/runestone/static/csawesome/Unit4-Iteration/topic-4-4-nested-loops.html" TargetMode="External"/><Relationship Id="rId30" Type="http://schemas.openxmlformats.org/officeDocument/2006/relationships/hyperlink" Target="https://runestone.academy/runestone/static/csawesome/Unit4-Iteration/topic-4-3-strings-loops.html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runestone.academy/runestone/static/csawesome/Unit4-Iteration/SummaryPractice/toctree.html" TargetMode="External"/><Relationship Id="rId32" Type="http://schemas.openxmlformats.org/officeDocument/2006/relationships/hyperlink" Target="https://runestone.academy/runestone/static/csawesome/Unit4-Iteration/topic-4-5-loop-analysis.html" TargetMode="External"/><Relationship Id="rId35" Type="http://schemas.openxmlformats.org/officeDocument/2006/relationships/hyperlink" Target="https://runestone.academy/runestone/static/csawesome/Unit5-Writing-Classes/toctree.html" TargetMode="External"/><Relationship Id="rId34" Type="http://schemas.openxmlformats.org/officeDocument/2006/relationships/hyperlink" Target="https://runestone.academy/runestone/static/csawesome/Unit4-Iteration/ConsumerReviewLab.html" TargetMode="External"/><Relationship Id="rId71" Type="http://schemas.openxmlformats.org/officeDocument/2006/relationships/hyperlink" Target="https://runestone.academy/runestone/static/csawesome/Unit9-Inheritance/CBLabs.html" TargetMode="External"/><Relationship Id="rId70" Type="http://schemas.openxmlformats.org/officeDocument/2006/relationships/hyperlink" Target="https://runestone.academy/runestone/static/csawesome/Unit9-Inheritance/ooSummary.html" TargetMode="External"/><Relationship Id="rId37" Type="http://schemas.openxmlformats.org/officeDocument/2006/relationships/hyperlink" Target="https://runestone.academy/runestone/static/csawesome/Unit5-Writing-Classes/topic-5-2-writing-constructors.html" TargetMode="External"/><Relationship Id="rId36" Type="http://schemas.openxmlformats.org/officeDocument/2006/relationships/hyperlink" Target="https://runestone.academy/runestone/static/csawesome/Unit5-Writing-Classes/topic-5-1-parts-of-class.html" TargetMode="External"/><Relationship Id="rId39" Type="http://schemas.openxmlformats.org/officeDocument/2006/relationships/hyperlink" Target="https://runestone.academy/runestone/static/csawesome/Unit5-Writing-Classes/topic-5-4-accessor-methods.html" TargetMode="External"/><Relationship Id="rId38" Type="http://schemas.openxmlformats.org/officeDocument/2006/relationships/hyperlink" Target="https://runestone.academy/runestone/static/csawesome/Unit5-Writing-Classes/topic-5-3-comments-conditions.html" TargetMode="External"/><Relationship Id="rId62" Type="http://schemas.openxmlformats.org/officeDocument/2006/relationships/hyperlink" Target="https://runestone.academy/runestone/static/csawesome/Unit8-2DArray/topic-8-2-2D-array-loops.html" TargetMode="External"/><Relationship Id="rId61" Type="http://schemas.openxmlformats.org/officeDocument/2006/relationships/hyperlink" Target="https://runestone.academy/runestone/static/csawesome/Unit8-2DArray/topic-8-1-2D-arrays.html" TargetMode="External"/><Relationship Id="rId20" Type="http://schemas.openxmlformats.org/officeDocument/2006/relationships/hyperlink" Target="https://runestone.academy/runestone/static/csawesome/Unit3-If-Statements/topic-3-1-booleans.html" TargetMode="External"/><Relationship Id="rId64" Type="http://schemas.openxmlformats.org/officeDocument/2006/relationships/hyperlink" Target="https://runestone.academy/runestone/static/csawesome/Unit9-Inheritance/topic-9-2-constructors.html" TargetMode="External"/><Relationship Id="rId63" Type="http://schemas.openxmlformats.org/officeDocument/2006/relationships/hyperlink" Target="https://runestone.academy/runestone/static/csawesome/Unit9-Inheritance/topic-9-1-inheritance.html" TargetMode="External"/><Relationship Id="rId22" Type="http://schemas.openxmlformats.org/officeDocument/2006/relationships/hyperlink" Target="https://runestone.academy/runestone/static/csawesome/Unit3-If-Statements/topic-3-3-if-else.html" TargetMode="External"/><Relationship Id="rId66" Type="http://schemas.openxmlformats.org/officeDocument/2006/relationships/hyperlink" Target="https://runestone.academy/runestone/static/csawesome/Unit9-Inheritance/topic-9-4-super.html" TargetMode="External"/><Relationship Id="rId21" Type="http://schemas.openxmlformats.org/officeDocument/2006/relationships/hyperlink" Target="https://runestone.academy/runestone/static/csawesome/Unit3-If-Statements/topic-3-2-ifs.html" TargetMode="External"/><Relationship Id="rId65" Type="http://schemas.openxmlformats.org/officeDocument/2006/relationships/hyperlink" Target="https://runestone.academy/runestone/static/csawesome/Unit9-Inheritance/topic-9-3-overriding.html" TargetMode="External"/><Relationship Id="rId24" Type="http://schemas.openxmlformats.org/officeDocument/2006/relationships/hyperlink" Target="https://runestone.academy/runestone/static/csawesome/Unit3-If-Statements/topic-3-5-compound-ifs.html" TargetMode="External"/><Relationship Id="rId68" Type="http://schemas.openxmlformats.org/officeDocument/2006/relationships/hyperlink" Target="https://runestone.academy/runestone/static/csawesome/Unit9-Inheritance/topic-9-6-polymorphism.html" TargetMode="External"/><Relationship Id="rId23" Type="http://schemas.openxmlformats.org/officeDocument/2006/relationships/hyperlink" Target="https://runestone.academy/runestone/static/csawesome/Unit3-If-Statements/topic-3-4-else-ifs.html" TargetMode="External"/><Relationship Id="rId67" Type="http://schemas.openxmlformats.org/officeDocument/2006/relationships/hyperlink" Target="https://runestone.academy/runestone/static/csawesome/Unit9-Inheritance/topic-9-5-hierarchies.html" TargetMode="External"/><Relationship Id="rId60" Type="http://schemas.openxmlformats.org/officeDocument/2006/relationships/hyperlink" Target="https://runestone.academy/runestone/static/csawesome/Unit7-ArrayList/CBLabs.html" TargetMode="External"/><Relationship Id="rId26" Type="http://schemas.openxmlformats.org/officeDocument/2006/relationships/hyperlink" Target="https://runestone.academy/runestone/static/csawesome/Unit3-If-Statements/topic-3-7-comparing-objects.html" TargetMode="External"/><Relationship Id="rId25" Type="http://schemas.openxmlformats.org/officeDocument/2006/relationships/hyperlink" Target="https://runestone.academy/runestone/static/csawesome/Unit3-If-Statements/topic-3-6-DeMorgan.html" TargetMode="External"/><Relationship Id="rId69" Type="http://schemas.openxmlformats.org/officeDocument/2006/relationships/hyperlink" Target="https://runestone.academy/runestone/static/csawesome/Unit9-Inheritance/topic-9-7-Object.html" TargetMode="External"/><Relationship Id="rId28" Type="http://schemas.openxmlformats.org/officeDocument/2006/relationships/hyperlink" Target="https://runestone.academy/runestone/static/csawesome/Unit4-Iteration/topic-4-1-while-loops.html" TargetMode="External"/><Relationship Id="rId27" Type="http://schemas.openxmlformats.org/officeDocument/2006/relationships/hyperlink" Target="https://runestone.academy/runestone/static/csawesome/Unit4-Iteration/toctree.html" TargetMode="External"/><Relationship Id="rId29" Type="http://schemas.openxmlformats.org/officeDocument/2006/relationships/hyperlink" Target="https://runestone.academy/runestone/static/csawesome/Unit4-Iteration/topic-4-2-for-loops.html" TargetMode="External"/><Relationship Id="rId51" Type="http://schemas.openxmlformats.org/officeDocument/2006/relationships/hyperlink" Target="https://runestone.academy/runestone/static/csawesome/Unit6-Arrays/topic-6-3-arrays-with-foreach.html" TargetMode="External"/><Relationship Id="rId50" Type="http://schemas.openxmlformats.org/officeDocument/2006/relationships/hyperlink" Target="https://runestone.academy/runestone/static/csawesome/Unit6-Arrays/topic-6-2-traversing-arrays.html" TargetMode="External"/><Relationship Id="rId53" Type="http://schemas.openxmlformats.org/officeDocument/2006/relationships/hyperlink" Target="https://runestone.academy/runestone/static/csawesome/Unit7-ArrayList/topic-7-1-arraylist-basics.html" TargetMode="External"/><Relationship Id="rId52" Type="http://schemas.openxmlformats.org/officeDocument/2006/relationships/hyperlink" Target="https://runestone.academy/runestone/static/csawesome/Unit6-Arrays/topic-6-4-array-algorithms.html" TargetMode="External"/><Relationship Id="rId11" Type="http://schemas.openxmlformats.org/officeDocument/2006/relationships/hyperlink" Target="https://runestone.academy/runestone/static/csawesome/Unit2-Using-Objects/topic-2-3-methods-no-params.html" TargetMode="External"/><Relationship Id="rId55" Type="http://schemas.openxmlformats.org/officeDocument/2006/relationships/hyperlink" Target="https://runestone.academy/runestone/static/csawesome/Unit7-ArrayList/topic-7-3-arraylist-loops.html" TargetMode="External"/><Relationship Id="rId10" Type="http://schemas.openxmlformats.org/officeDocument/2006/relationships/hyperlink" Target="https://runestone.academy/runestone/static/csawesome/Unit2-Using-Objects/topic-2-2-constructors.html" TargetMode="External"/><Relationship Id="rId54" Type="http://schemas.openxmlformats.org/officeDocument/2006/relationships/hyperlink" Target="https://runestone.academy/runestone/static/csawesome/Unit7-ArrayList/topic-7-2-arraylist-methods.html" TargetMode="External"/><Relationship Id="rId13" Type="http://schemas.openxmlformats.org/officeDocument/2006/relationships/hyperlink" Target="https://runestone.academy/runestone/static/csawesome/Unit2-Using-Objects/topic-2-5-methods-return.html" TargetMode="External"/><Relationship Id="rId57" Type="http://schemas.openxmlformats.org/officeDocument/2006/relationships/hyperlink" Target="https://runestone.academy/runestone/static/csawesome/Unit7-ArrayList/topic-7-5-searching.html" TargetMode="External"/><Relationship Id="rId12" Type="http://schemas.openxmlformats.org/officeDocument/2006/relationships/hyperlink" Target="https://runestone.academy/runestone/static/csawesome/Unit2-Using-Objects/topic-2-4-methods-with-params.html" TargetMode="External"/><Relationship Id="rId56" Type="http://schemas.openxmlformats.org/officeDocument/2006/relationships/hyperlink" Target="https://runestone.academy/runestone/static/csawesome/Unit7-ArrayList/topic-7-4-arraylist-algorithms.html" TargetMode="External"/><Relationship Id="rId15" Type="http://schemas.openxmlformats.org/officeDocument/2006/relationships/hyperlink" Target="https://runestone.academy/runestone/static/csawesome/Unit2-Using-Objects/topic-2-7-string-methods.html" TargetMode="External"/><Relationship Id="rId59" Type="http://schemas.openxmlformats.org/officeDocument/2006/relationships/hyperlink" Target="https://runestone.academy/runestone/static/csawesome/Unit7-ArrayList/topic-7-7-data-ethics.html" TargetMode="External"/><Relationship Id="rId14" Type="http://schemas.openxmlformats.org/officeDocument/2006/relationships/hyperlink" Target="https://runestone.academy/runestone/static/csawesome/Unit2-Using-Objects/topic-2-6-strings.html" TargetMode="External"/><Relationship Id="rId58" Type="http://schemas.openxmlformats.org/officeDocument/2006/relationships/hyperlink" Target="https://runestone.academy/runestone/static/csawesome/Unit7-ArrayList/topic-7-6-sorting.html" TargetMode="External"/><Relationship Id="rId17" Type="http://schemas.openxmlformats.org/officeDocument/2006/relationships/hyperlink" Target="https://runestone.academy/runestone/static/csawesome/Unit2-Using-Objects/topic-2-9-Math.html" TargetMode="External"/><Relationship Id="rId16" Type="http://schemas.openxmlformats.org/officeDocument/2006/relationships/hyperlink" Target="https://runestone.academy/runestone/static/csawesome/Unit2-Using-Objects/topic-2-8-IntegerDouble.html" TargetMode="External"/><Relationship Id="rId19" Type="http://schemas.openxmlformats.org/officeDocument/2006/relationships/hyperlink" Target="https://runestone.academy/runestone/static/csawesome/Unit3-If-Statements/toctree.html" TargetMode="External"/><Relationship Id="rId18" Type="http://schemas.openxmlformats.org/officeDocument/2006/relationships/hyperlink" Target="https://runestone.academy/runestone/static/csawesome/Unit2-Using-Objects/Strings/toctre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0"/>
    <col customWidth="1" min="2" max="2" width="18.57"/>
  </cols>
  <sheetData>
    <row r="1">
      <c r="A1" s="1" t="s">
        <v>0</v>
      </c>
      <c r="B1" s="2" t="s">
        <v>1</v>
      </c>
    </row>
    <row r="2">
      <c r="A2" s="3" t="s">
        <v>2</v>
      </c>
      <c r="B2" s="4">
        <v>44054.0</v>
      </c>
      <c r="C2" s="5" t="s">
        <v>3</v>
      </c>
      <c r="D2" s="5" t="s">
        <v>4</v>
      </c>
      <c r="E2" s="5" t="s">
        <v>5</v>
      </c>
      <c r="F2" s="5" t="s">
        <v>6</v>
      </c>
    </row>
    <row r="3">
      <c r="A3" s="6" t="s">
        <v>7</v>
      </c>
      <c r="B3" s="7">
        <v>43832.0</v>
      </c>
      <c r="C3" s="8">
        <v>1.0</v>
      </c>
      <c r="D3" s="9">
        <f>C3</f>
        <v>1</v>
      </c>
      <c r="E3" s="9">
        <f t="shared" ref="E3:E95" si="1">D3/5</f>
        <v>0.2</v>
      </c>
      <c r="F3" s="5" t="s">
        <v>8</v>
      </c>
    </row>
    <row r="4">
      <c r="A4" s="6" t="s">
        <v>9</v>
      </c>
      <c r="B4" s="10">
        <v>1.0</v>
      </c>
      <c r="C4" s="8">
        <v>1.0</v>
      </c>
      <c r="D4" s="9">
        <f t="shared" ref="D4:D95" si="2">D3+C4</f>
        <v>2</v>
      </c>
      <c r="E4" s="9">
        <f t="shared" si="1"/>
        <v>0.4</v>
      </c>
      <c r="F4" s="5" t="s">
        <v>8</v>
      </c>
    </row>
    <row r="5">
      <c r="A5" s="6" t="s">
        <v>10</v>
      </c>
      <c r="B5" s="10">
        <v>2.0</v>
      </c>
      <c r="C5" s="8">
        <v>2.0</v>
      </c>
      <c r="D5" s="9">
        <f t="shared" si="2"/>
        <v>4</v>
      </c>
      <c r="E5" s="9">
        <f t="shared" si="1"/>
        <v>0.8</v>
      </c>
      <c r="F5" s="5" t="s">
        <v>8</v>
      </c>
    </row>
    <row r="6">
      <c r="A6" s="6" t="s">
        <v>11</v>
      </c>
      <c r="B6" s="10">
        <v>2.0</v>
      </c>
      <c r="C6" s="8">
        <v>2.0</v>
      </c>
      <c r="D6" s="9">
        <f t="shared" si="2"/>
        <v>6</v>
      </c>
      <c r="E6" s="9">
        <f t="shared" si="1"/>
        <v>1.2</v>
      </c>
      <c r="F6" s="5" t="s">
        <v>8</v>
      </c>
    </row>
    <row r="7">
      <c r="A7" s="6" t="s">
        <v>12</v>
      </c>
      <c r="B7" s="10">
        <v>1.0</v>
      </c>
      <c r="C7" s="8">
        <v>1.0</v>
      </c>
      <c r="D7" s="9">
        <f t="shared" si="2"/>
        <v>7</v>
      </c>
      <c r="E7" s="9">
        <f t="shared" si="1"/>
        <v>1.4</v>
      </c>
      <c r="F7" s="5" t="s">
        <v>8</v>
      </c>
    </row>
    <row r="8">
      <c r="A8" s="6" t="s">
        <v>13</v>
      </c>
      <c r="B8" s="10">
        <v>1.0</v>
      </c>
      <c r="C8" s="8">
        <v>1.0</v>
      </c>
      <c r="D8" s="9">
        <f t="shared" si="2"/>
        <v>8</v>
      </c>
      <c r="E8" s="9">
        <f t="shared" si="1"/>
        <v>1.6</v>
      </c>
      <c r="F8" s="5" t="s">
        <v>8</v>
      </c>
    </row>
    <row r="9">
      <c r="A9" s="11" t="s">
        <v>14</v>
      </c>
      <c r="B9" s="7">
        <v>43832.0</v>
      </c>
      <c r="C9" s="12"/>
      <c r="D9" s="9">
        <f t="shared" si="2"/>
        <v>8</v>
      </c>
      <c r="E9" s="9">
        <f t="shared" si="1"/>
        <v>1.6</v>
      </c>
      <c r="F9" s="5" t="s">
        <v>8</v>
      </c>
    </row>
    <row r="10">
      <c r="A10" s="6"/>
      <c r="B10" s="13"/>
      <c r="C10" s="12"/>
      <c r="D10" s="9">
        <f t="shared" si="2"/>
        <v>8</v>
      </c>
      <c r="E10" s="9">
        <f t="shared" si="1"/>
        <v>1.6</v>
      </c>
      <c r="F10" s="5" t="s">
        <v>8</v>
      </c>
    </row>
    <row r="11">
      <c r="A11" s="3" t="s">
        <v>15</v>
      </c>
      <c r="B11" s="14" t="s">
        <v>16</v>
      </c>
      <c r="C11" s="12"/>
      <c r="D11" s="9">
        <f t="shared" si="2"/>
        <v>8</v>
      </c>
      <c r="E11" s="9">
        <f t="shared" si="1"/>
        <v>1.6</v>
      </c>
      <c r="F11" s="5" t="s">
        <v>8</v>
      </c>
    </row>
    <row r="12">
      <c r="A12" s="15" t="s">
        <v>17</v>
      </c>
      <c r="B12" s="16">
        <v>43832.0</v>
      </c>
      <c r="C12" s="8">
        <v>2.0</v>
      </c>
      <c r="D12" s="9">
        <f t="shared" si="2"/>
        <v>10</v>
      </c>
      <c r="E12" s="9">
        <f t="shared" si="1"/>
        <v>2</v>
      </c>
      <c r="F12" s="5" t="s">
        <v>8</v>
      </c>
    </row>
    <row r="13">
      <c r="A13" s="6" t="s">
        <v>18</v>
      </c>
      <c r="B13" s="16">
        <v>43832.0</v>
      </c>
      <c r="C13" s="8">
        <v>2.0</v>
      </c>
      <c r="D13" s="9">
        <f t="shared" si="2"/>
        <v>12</v>
      </c>
      <c r="E13" s="9">
        <f t="shared" si="1"/>
        <v>2.4</v>
      </c>
      <c r="F13" s="5" t="s">
        <v>8</v>
      </c>
    </row>
    <row r="14">
      <c r="A14" s="6" t="s">
        <v>19</v>
      </c>
      <c r="B14" s="10">
        <v>1.0</v>
      </c>
      <c r="C14" s="8">
        <v>1.0</v>
      </c>
      <c r="D14" s="9">
        <f t="shared" si="2"/>
        <v>13</v>
      </c>
      <c r="E14" s="9">
        <f t="shared" si="1"/>
        <v>2.6</v>
      </c>
      <c r="F14" s="5" t="s">
        <v>8</v>
      </c>
    </row>
    <row r="15">
      <c r="A15" s="6" t="s">
        <v>20</v>
      </c>
      <c r="B15" s="7">
        <v>43832.0</v>
      </c>
      <c r="C15" s="8">
        <v>1.0</v>
      </c>
      <c r="D15" s="9">
        <f t="shared" si="2"/>
        <v>14</v>
      </c>
      <c r="E15" s="9">
        <f t="shared" si="1"/>
        <v>2.8</v>
      </c>
      <c r="F15" s="5" t="s">
        <v>8</v>
      </c>
    </row>
    <row r="16">
      <c r="A16" s="6" t="s">
        <v>21</v>
      </c>
      <c r="B16" s="7">
        <v>43832.0</v>
      </c>
      <c r="C16" s="8">
        <v>2.0</v>
      </c>
      <c r="D16" s="9">
        <f t="shared" si="2"/>
        <v>16</v>
      </c>
      <c r="E16" s="9">
        <f t="shared" si="1"/>
        <v>3.2</v>
      </c>
      <c r="F16" s="5" t="s">
        <v>8</v>
      </c>
    </row>
    <row r="17">
      <c r="A17" s="6" t="s">
        <v>22</v>
      </c>
      <c r="B17" s="10">
        <v>1.0</v>
      </c>
      <c r="C17" s="8">
        <v>1.0</v>
      </c>
      <c r="D17" s="9">
        <f t="shared" si="2"/>
        <v>17</v>
      </c>
      <c r="E17" s="9">
        <f t="shared" si="1"/>
        <v>3.4</v>
      </c>
      <c r="F17" s="5" t="s">
        <v>8</v>
      </c>
    </row>
    <row r="18">
      <c r="A18" s="6" t="s">
        <v>23</v>
      </c>
      <c r="B18" s="10">
        <v>2.0</v>
      </c>
      <c r="C18" s="8">
        <v>2.0</v>
      </c>
      <c r="D18" s="9">
        <f t="shared" si="2"/>
        <v>19</v>
      </c>
      <c r="E18" s="9">
        <f t="shared" si="1"/>
        <v>3.8</v>
      </c>
      <c r="F18" s="5" t="s">
        <v>8</v>
      </c>
    </row>
    <row r="19">
      <c r="A19" s="6" t="s">
        <v>24</v>
      </c>
      <c r="B19" s="10">
        <v>1.0</v>
      </c>
      <c r="C19" s="8">
        <v>1.0</v>
      </c>
      <c r="D19" s="9">
        <f t="shared" si="2"/>
        <v>20</v>
      </c>
      <c r="E19" s="9">
        <f t="shared" si="1"/>
        <v>4</v>
      </c>
      <c r="F19" s="5" t="s">
        <v>8</v>
      </c>
    </row>
    <row r="20">
      <c r="A20" s="6" t="s">
        <v>25</v>
      </c>
      <c r="B20" s="10">
        <v>2.0</v>
      </c>
      <c r="C20" s="8">
        <v>2.0</v>
      </c>
      <c r="D20" s="9">
        <f t="shared" si="2"/>
        <v>22</v>
      </c>
      <c r="E20" s="9">
        <f t="shared" si="1"/>
        <v>4.4</v>
      </c>
      <c r="F20" s="5" t="s">
        <v>8</v>
      </c>
    </row>
    <row r="21">
      <c r="A21" s="17" t="s">
        <v>26</v>
      </c>
      <c r="B21" s="7">
        <v>43832.0</v>
      </c>
      <c r="C21" s="8">
        <v>2.0</v>
      </c>
      <c r="D21" s="9">
        <f t="shared" si="2"/>
        <v>24</v>
      </c>
      <c r="E21" s="9">
        <f t="shared" si="1"/>
        <v>4.8</v>
      </c>
      <c r="F21" s="5" t="s">
        <v>8</v>
      </c>
    </row>
    <row r="22">
      <c r="A22" s="6"/>
      <c r="B22" s="10"/>
      <c r="C22" s="12"/>
      <c r="D22" s="9">
        <f t="shared" si="2"/>
        <v>24</v>
      </c>
      <c r="E22" s="9">
        <f t="shared" si="1"/>
        <v>4.8</v>
      </c>
      <c r="F22" s="5" t="s">
        <v>8</v>
      </c>
    </row>
    <row r="23">
      <c r="A23" s="3" t="s">
        <v>27</v>
      </c>
      <c r="B23" s="18">
        <v>43782.0</v>
      </c>
      <c r="C23" s="12"/>
      <c r="D23" s="9">
        <f t="shared" si="2"/>
        <v>24</v>
      </c>
      <c r="E23" s="9">
        <f t="shared" si="1"/>
        <v>4.8</v>
      </c>
      <c r="F23" s="5" t="s">
        <v>8</v>
      </c>
    </row>
    <row r="24">
      <c r="A24" s="6" t="s">
        <v>28</v>
      </c>
      <c r="B24" s="10">
        <v>1.0</v>
      </c>
      <c r="C24" s="8">
        <v>1.0</v>
      </c>
      <c r="D24" s="9">
        <f t="shared" si="2"/>
        <v>25</v>
      </c>
      <c r="E24" s="9">
        <f t="shared" si="1"/>
        <v>5</v>
      </c>
      <c r="F24" s="5" t="s">
        <v>8</v>
      </c>
    </row>
    <row r="25">
      <c r="A25" s="6" t="s">
        <v>29</v>
      </c>
      <c r="B25" s="7">
        <v>43832.0</v>
      </c>
      <c r="C25" s="8">
        <v>1.0</v>
      </c>
      <c r="D25" s="9">
        <f t="shared" si="2"/>
        <v>26</v>
      </c>
      <c r="E25" s="9">
        <f t="shared" si="1"/>
        <v>5.2</v>
      </c>
      <c r="F25" s="5" t="s">
        <v>8</v>
      </c>
    </row>
    <row r="26">
      <c r="A26" s="6" t="s">
        <v>30</v>
      </c>
      <c r="B26" s="10">
        <v>2.0</v>
      </c>
      <c r="C26" s="8">
        <v>2.0</v>
      </c>
      <c r="D26" s="9">
        <f t="shared" si="2"/>
        <v>28</v>
      </c>
      <c r="E26" s="9">
        <f t="shared" si="1"/>
        <v>5.6</v>
      </c>
      <c r="F26" s="5" t="s">
        <v>8</v>
      </c>
    </row>
    <row r="27">
      <c r="A27" s="6" t="s">
        <v>31</v>
      </c>
      <c r="B27" s="10">
        <v>2.0</v>
      </c>
      <c r="C27" s="8">
        <v>2.0</v>
      </c>
      <c r="D27" s="9">
        <f t="shared" si="2"/>
        <v>30</v>
      </c>
      <c r="E27" s="9">
        <f t="shared" si="1"/>
        <v>6</v>
      </c>
      <c r="F27" s="5" t="s">
        <v>8</v>
      </c>
    </row>
    <row r="28">
      <c r="A28" s="6" t="s">
        <v>32</v>
      </c>
      <c r="B28" s="10">
        <v>2.0</v>
      </c>
      <c r="C28" s="8">
        <v>1.0</v>
      </c>
      <c r="D28" s="9">
        <f t="shared" si="2"/>
        <v>31</v>
      </c>
      <c r="E28" s="9">
        <f t="shared" si="1"/>
        <v>6.2</v>
      </c>
      <c r="F28" s="5" t="s">
        <v>8</v>
      </c>
    </row>
    <row r="29">
      <c r="A29" s="6" t="s">
        <v>33</v>
      </c>
      <c r="B29" s="7">
        <v>43864.0</v>
      </c>
      <c r="C29" s="8">
        <v>2.0</v>
      </c>
      <c r="D29" s="9">
        <f t="shared" si="2"/>
        <v>33</v>
      </c>
      <c r="E29" s="9">
        <f t="shared" si="1"/>
        <v>6.6</v>
      </c>
      <c r="F29" s="5" t="s">
        <v>8</v>
      </c>
    </row>
    <row r="30">
      <c r="A30" s="6" t="s">
        <v>34</v>
      </c>
      <c r="B30" s="10">
        <v>1.0</v>
      </c>
      <c r="C30" s="8">
        <v>1.0</v>
      </c>
      <c r="D30" s="9">
        <f t="shared" si="2"/>
        <v>34</v>
      </c>
      <c r="E30" s="9">
        <f t="shared" si="1"/>
        <v>6.8</v>
      </c>
      <c r="F30" s="5" t="s">
        <v>8</v>
      </c>
    </row>
    <row r="31">
      <c r="A31" s="6" t="str">
        <f>HYPERLINK("https://runestone.academy/runestone/static/csawesome/Unit3-If-Statements/SummaryPractice/toctree.html","3.8. Summary and Practice")</f>
        <v>3.8. Summary and Practice</v>
      </c>
      <c r="B31" s="10">
        <v>1.0</v>
      </c>
      <c r="C31" s="8">
        <v>1.0</v>
      </c>
      <c r="D31" s="9">
        <f t="shared" si="2"/>
        <v>35</v>
      </c>
      <c r="E31" s="9">
        <f t="shared" si="1"/>
        <v>7</v>
      </c>
      <c r="F31" s="5" t="s">
        <v>8</v>
      </c>
    </row>
    <row r="32">
      <c r="A32" s="6" t="str">
        <f>HYPERLINK("https://runestone.academy/runestone/static/csawesome/Unit3-If-Statements/MagpieLab/toctree.html","3.9. Magpie Chatbot Lab (Optional)")</f>
        <v>3.9. Magpie Chatbot Lab (Optional)</v>
      </c>
      <c r="B32" s="19">
        <v>4.0</v>
      </c>
      <c r="C32" s="8">
        <v>4.0</v>
      </c>
      <c r="D32" s="9">
        <f t="shared" si="2"/>
        <v>39</v>
      </c>
      <c r="E32" s="9">
        <f t="shared" si="1"/>
        <v>7.8</v>
      </c>
      <c r="F32" s="5" t="s">
        <v>8</v>
      </c>
    </row>
    <row r="33">
      <c r="A33" s="20" t="s">
        <v>35</v>
      </c>
      <c r="B33" s="7">
        <v>43832.0</v>
      </c>
      <c r="C33" s="8">
        <v>2.0</v>
      </c>
      <c r="D33" s="9">
        <f t="shared" si="2"/>
        <v>41</v>
      </c>
      <c r="E33" s="9">
        <f t="shared" si="1"/>
        <v>8.2</v>
      </c>
      <c r="F33" s="5" t="s">
        <v>8</v>
      </c>
    </row>
    <row r="34">
      <c r="A34" s="3" t="s">
        <v>36</v>
      </c>
      <c r="B34" s="4">
        <v>44149.0</v>
      </c>
      <c r="C34" s="12"/>
      <c r="D34" s="9">
        <f t="shared" si="2"/>
        <v>41</v>
      </c>
      <c r="E34" s="9">
        <f t="shared" si="1"/>
        <v>8.2</v>
      </c>
      <c r="F34" s="5" t="s">
        <v>8</v>
      </c>
    </row>
    <row r="35">
      <c r="A35" s="6" t="s">
        <v>37</v>
      </c>
      <c r="B35" s="7">
        <v>43864.0</v>
      </c>
      <c r="C35" s="8">
        <v>2.0</v>
      </c>
      <c r="D35" s="9">
        <f t="shared" si="2"/>
        <v>43</v>
      </c>
      <c r="E35" s="9">
        <f t="shared" si="1"/>
        <v>8.6</v>
      </c>
      <c r="F35" s="5" t="s">
        <v>8</v>
      </c>
    </row>
    <row r="36">
      <c r="A36" s="6" t="s">
        <v>38</v>
      </c>
      <c r="B36" s="10">
        <v>2.0</v>
      </c>
      <c r="C36" s="8">
        <v>2.0</v>
      </c>
      <c r="D36" s="9">
        <f t="shared" si="2"/>
        <v>45</v>
      </c>
      <c r="E36" s="9">
        <f t="shared" si="1"/>
        <v>9</v>
      </c>
      <c r="F36" s="5" t="s">
        <v>8</v>
      </c>
    </row>
    <row r="37">
      <c r="A37" s="6" t="s">
        <v>39</v>
      </c>
      <c r="B37" s="10">
        <v>2.0</v>
      </c>
      <c r="C37" s="8">
        <v>2.0</v>
      </c>
      <c r="D37" s="9">
        <f t="shared" si="2"/>
        <v>47</v>
      </c>
      <c r="E37" s="9">
        <f t="shared" si="1"/>
        <v>9.4</v>
      </c>
      <c r="F37" s="5" t="s">
        <v>8</v>
      </c>
    </row>
    <row r="38">
      <c r="A38" s="6" t="s">
        <v>40</v>
      </c>
      <c r="B38" s="10">
        <v>2.0</v>
      </c>
      <c r="C38" s="8">
        <v>2.0</v>
      </c>
      <c r="D38" s="9">
        <f t="shared" si="2"/>
        <v>49</v>
      </c>
      <c r="E38" s="9">
        <f t="shared" si="1"/>
        <v>9.8</v>
      </c>
      <c r="F38" s="5" t="s">
        <v>8</v>
      </c>
    </row>
    <row r="39">
      <c r="A39" s="6" t="s">
        <v>41</v>
      </c>
      <c r="B39" s="10">
        <v>1.0</v>
      </c>
      <c r="C39" s="8">
        <v>1.0</v>
      </c>
      <c r="D39" s="9">
        <f t="shared" si="2"/>
        <v>50</v>
      </c>
      <c r="E39" s="9">
        <f t="shared" si="1"/>
        <v>10</v>
      </c>
      <c r="F39" s="5" t="s">
        <v>8</v>
      </c>
    </row>
    <row r="40">
      <c r="A40" s="6" t="s">
        <v>42</v>
      </c>
      <c r="B40" s="10">
        <v>1.0</v>
      </c>
      <c r="C40" s="8">
        <v>1.0</v>
      </c>
      <c r="D40" s="9">
        <f t="shared" si="2"/>
        <v>51</v>
      </c>
      <c r="E40" s="9">
        <f t="shared" si="1"/>
        <v>10.2</v>
      </c>
      <c r="F40" s="5" t="s">
        <v>8</v>
      </c>
    </row>
    <row r="41">
      <c r="A41" s="15" t="s">
        <v>43</v>
      </c>
      <c r="B41" s="21">
        <v>6.0</v>
      </c>
      <c r="C41" s="8">
        <v>6.0</v>
      </c>
      <c r="D41" s="9">
        <f t="shared" si="2"/>
        <v>57</v>
      </c>
      <c r="E41" s="9">
        <f t="shared" si="1"/>
        <v>11.4</v>
      </c>
      <c r="F41" s="5" t="s">
        <v>8</v>
      </c>
    </row>
    <row r="42">
      <c r="A42" s="20" t="s">
        <v>44</v>
      </c>
      <c r="B42" s="22">
        <v>43832.0</v>
      </c>
      <c r="C42" s="8">
        <v>2.0</v>
      </c>
      <c r="D42" s="9">
        <f t="shared" si="2"/>
        <v>59</v>
      </c>
      <c r="E42" s="9">
        <f t="shared" si="1"/>
        <v>11.8</v>
      </c>
      <c r="F42" s="5" t="s">
        <v>8</v>
      </c>
    </row>
    <row r="43">
      <c r="A43" s="3" t="s">
        <v>45</v>
      </c>
      <c r="B43" s="18">
        <v>43813.0</v>
      </c>
      <c r="C43" s="12"/>
      <c r="D43" s="9">
        <f t="shared" si="2"/>
        <v>59</v>
      </c>
      <c r="E43" s="9">
        <f t="shared" si="1"/>
        <v>11.8</v>
      </c>
      <c r="F43" s="5" t="s">
        <v>8</v>
      </c>
    </row>
    <row r="44">
      <c r="A44" s="6" t="s">
        <v>46</v>
      </c>
      <c r="B44" s="10">
        <v>1.0</v>
      </c>
      <c r="C44" s="21">
        <v>1.0</v>
      </c>
      <c r="D44" s="9">
        <f t="shared" si="2"/>
        <v>60</v>
      </c>
      <c r="E44" s="9">
        <f t="shared" si="1"/>
        <v>12</v>
      </c>
      <c r="F44" s="5" t="s">
        <v>8</v>
      </c>
    </row>
    <row r="45">
      <c r="A45" s="6" t="s">
        <v>47</v>
      </c>
      <c r="B45" s="10">
        <v>2.0</v>
      </c>
      <c r="C45" s="21">
        <v>2.0</v>
      </c>
      <c r="D45" s="9">
        <f t="shared" si="2"/>
        <v>62</v>
      </c>
      <c r="E45" s="9">
        <f t="shared" si="1"/>
        <v>12.4</v>
      </c>
      <c r="F45" s="5" t="s">
        <v>8</v>
      </c>
    </row>
    <row r="46">
      <c r="A46" s="6" t="s">
        <v>48</v>
      </c>
      <c r="B46" s="10">
        <v>1.0</v>
      </c>
      <c r="C46" s="21">
        <v>1.0</v>
      </c>
      <c r="D46" s="9">
        <f t="shared" si="2"/>
        <v>63</v>
      </c>
      <c r="E46" s="9">
        <f t="shared" si="1"/>
        <v>12.6</v>
      </c>
      <c r="F46" s="5" t="s">
        <v>8</v>
      </c>
    </row>
    <row r="47">
      <c r="A47" s="6" t="s">
        <v>49</v>
      </c>
      <c r="B47" s="10">
        <v>1.0</v>
      </c>
      <c r="C47" s="21">
        <v>1.0</v>
      </c>
      <c r="D47" s="9">
        <f t="shared" si="2"/>
        <v>64</v>
      </c>
      <c r="E47" s="9">
        <f t="shared" si="1"/>
        <v>12.8</v>
      </c>
      <c r="F47" s="5" t="s">
        <v>8</v>
      </c>
    </row>
    <row r="48">
      <c r="A48" s="6" t="s">
        <v>50</v>
      </c>
      <c r="B48" s="10">
        <v>1.0</v>
      </c>
      <c r="C48" s="21">
        <v>1.0</v>
      </c>
      <c r="D48" s="9">
        <f t="shared" si="2"/>
        <v>65</v>
      </c>
      <c r="E48" s="9">
        <f t="shared" si="1"/>
        <v>13</v>
      </c>
      <c r="F48" s="5" t="s">
        <v>8</v>
      </c>
    </row>
    <row r="49">
      <c r="A49" s="6" t="s">
        <v>51</v>
      </c>
      <c r="B49" s="10">
        <v>2.0</v>
      </c>
      <c r="C49" s="21">
        <v>2.0</v>
      </c>
      <c r="D49" s="9">
        <f t="shared" si="2"/>
        <v>67</v>
      </c>
      <c r="E49" s="9">
        <f t="shared" si="1"/>
        <v>13.4</v>
      </c>
      <c r="F49" s="5" t="s">
        <v>8</v>
      </c>
    </row>
    <row r="50">
      <c r="A50" s="6" t="s">
        <v>52</v>
      </c>
      <c r="B50" s="10">
        <v>1.0</v>
      </c>
      <c r="C50" s="21">
        <v>1.0</v>
      </c>
      <c r="D50" s="9">
        <f t="shared" si="2"/>
        <v>68</v>
      </c>
      <c r="E50" s="9">
        <f t="shared" si="1"/>
        <v>13.6</v>
      </c>
      <c r="F50" s="5" t="s">
        <v>8</v>
      </c>
    </row>
    <row r="51">
      <c r="A51" s="6" t="s">
        <v>53</v>
      </c>
      <c r="B51" s="10">
        <v>1.0</v>
      </c>
      <c r="C51" s="21">
        <v>1.0</v>
      </c>
      <c r="D51" s="9">
        <f t="shared" si="2"/>
        <v>69</v>
      </c>
      <c r="E51" s="9">
        <f t="shared" si="1"/>
        <v>13.8</v>
      </c>
      <c r="F51" s="5" t="s">
        <v>8</v>
      </c>
    </row>
    <row r="52">
      <c r="A52" s="6" t="s">
        <v>54</v>
      </c>
      <c r="B52" s="10">
        <v>1.0</v>
      </c>
      <c r="C52" s="21">
        <v>1.0</v>
      </c>
      <c r="D52" s="9">
        <f t="shared" si="2"/>
        <v>70</v>
      </c>
      <c r="E52" s="9">
        <f t="shared" si="1"/>
        <v>14</v>
      </c>
      <c r="F52" s="5" t="s">
        <v>8</v>
      </c>
    </row>
    <row r="53">
      <c r="A53" s="6" t="s">
        <v>55</v>
      </c>
      <c r="B53" s="10">
        <v>1.0</v>
      </c>
      <c r="C53" s="21">
        <v>1.0</v>
      </c>
      <c r="D53" s="9">
        <f t="shared" si="2"/>
        <v>71</v>
      </c>
      <c r="E53" s="9">
        <f t="shared" si="1"/>
        <v>14.2</v>
      </c>
      <c r="F53" s="5" t="s">
        <v>8</v>
      </c>
    </row>
    <row r="54">
      <c r="A54" s="6" t="s">
        <v>56</v>
      </c>
      <c r="B54" s="10">
        <v>1.0</v>
      </c>
      <c r="C54" s="21">
        <v>1.0</v>
      </c>
      <c r="D54" s="9">
        <f t="shared" si="2"/>
        <v>72</v>
      </c>
      <c r="E54" s="9">
        <f t="shared" si="1"/>
        <v>14.4</v>
      </c>
      <c r="F54" s="5" t="s">
        <v>8</v>
      </c>
    </row>
    <row r="55">
      <c r="A55" s="20" t="s">
        <v>57</v>
      </c>
      <c r="B55" s="22">
        <v>43832.0</v>
      </c>
      <c r="C55" s="8">
        <v>2.0</v>
      </c>
      <c r="D55" s="9">
        <f t="shared" si="2"/>
        <v>74</v>
      </c>
      <c r="E55" s="9">
        <f t="shared" si="1"/>
        <v>14.8</v>
      </c>
      <c r="F55" s="5" t="s">
        <v>8</v>
      </c>
    </row>
    <row r="56">
      <c r="A56" s="6"/>
      <c r="B56" s="23"/>
      <c r="C56" s="12"/>
      <c r="D56" s="9">
        <f t="shared" si="2"/>
        <v>74</v>
      </c>
      <c r="E56" s="9">
        <f t="shared" si="1"/>
        <v>14.8</v>
      </c>
      <c r="F56" s="5" t="s">
        <v>8</v>
      </c>
    </row>
    <row r="57">
      <c r="A57" s="15" t="s">
        <v>58</v>
      </c>
      <c r="B57" s="24">
        <v>4.0</v>
      </c>
      <c r="C57" s="19">
        <v>4.0</v>
      </c>
      <c r="D57" s="9">
        <f t="shared" si="2"/>
        <v>78</v>
      </c>
      <c r="E57" s="9">
        <f t="shared" si="1"/>
        <v>15.6</v>
      </c>
      <c r="F57" s="5" t="s">
        <v>8</v>
      </c>
    </row>
    <row r="58">
      <c r="A58" s="3" t="s">
        <v>59</v>
      </c>
      <c r="B58" s="4">
        <v>43991.0</v>
      </c>
      <c r="C58" s="12"/>
      <c r="D58" s="9">
        <f t="shared" si="2"/>
        <v>78</v>
      </c>
      <c r="E58" s="9">
        <f t="shared" si="1"/>
        <v>15.6</v>
      </c>
      <c r="F58" s="5" t="s">
        <v>8</v>
      </c>
    </row>
    <row r="59">
      <c r="A59" s="6" t="s">
        <v>60</v>
      </c>
      <c r="B59" s="10">
        <v>2.0</v>
      </c>
      <c r="C59" s="21">
        <v>2.0</v>
      </c>
      <c r="D59" s="9">
        <f t="shared" si="2"/>
        <v>80</v>
      </c>
      <c r="E59" s="9">
        <f t="shared" si="1"/>
        <v>16</v>
      </c>
      <c r="F59" s="5" t="s">
        <v>61</v>
      </c>
    </row>
    <row r="60">
      <c r="A60" s="6" t="s">
        <v>62</v>
      </c>
      <c r="B60" s="10">
        <v>2.0</v>
      </c>
      <c r="C60" s="21">
        <v>2.0</v>
      </c>
      <c r="D60" s="9">
        <f t="shared" si="2"/>
        <v>82</v>
      </c>
      <c r="E60" s="9">
        <f t="shared" si="1"/>
        <v>16.4</v>
      </c>
      <c r="F60" s="5" t="s">
        <v>61</v>
      </c>
    </row>
    <row r="61">
      <c r="A61" s="6" t="s">
        <v>63</v>
      </c>
      <c r="B61" s="10">
        <v>1.0</v>
      </c>
      <c r="C61" s="21">
        <v>1.0</v>
      </c>
      <c r="D61" s="9">
        <f t="shared" si="2"/>
        <v>83</v>
      </c>
      <c r="E61" s="9">
        <f t="shared" si="1"/>
        <v>16.6</v>
      </c>
      <c r="F61" s="5" t="s">
        <v>61</v>
      </c>
    </row>
    <row r="62">
      <c r="A62" s="6" t="s">
        <v>64</v>
      </c>
      <c r="B62" s="10">
        <v>3.0</v>
      </c>
      <c r="C62" s="21">
        <v>3.0</v>
      </c>
      <c r="D62" s="9">
        <f t="shared" si="2"/>
        <v>86</v>
      </c>
      <c r="E62" s="9">
        <f t="shared" si="1"/>
        <v>17.2</v>
      </c>
      <c r="F62" s="5" t="s">
        <v>61</v>
      </c>
    </row>
    <row r="63">
      <c r="A63" s="25" t="s">
        <v>65</v>
      </c>
      <c r="B63" s="26">
        <v>1.0</v>
      </c>
      <c r="C63" s="19">
        <v>1.0</v>
      </c>
      <c r="D63" s="9">
        <f t="shared" si="2"/>
        <v>87</v>
      </c>
      <c r="E63" s="9">
        <f t="shared" si="1"/>
        <v>17.4</v>
      </c>
      <c r="F63" s="5" t="s">
        <v>61</v>
      </c>
    </row>
    <row r="64">
      <c r="A64" s="27"/>
      <c r="B64" s="18">
        <v>43750.0</v>
      </c>
      <c r="C64" s="12"/>
      <c r="D64" s="9">
        <f t="shared" si="2"/>
        <v>87</v>
      </c>
      <c r="E64" s="9">
        <f t="shared" si="1"/>
        <v>17.4</v>
      </c>
      <c r="F64" s="5" t="s">
        <v>61</v>
      </c>
    </row>
    <row r="65">
      <c r="A65" s="6" t="s">
        <v>66</v>
      </c>
      <c r="B65" s="10">
        <v>1.0</v>
      </c>
      <c r="C65" s="21">
        <v>1.0</v>
      </c>
      <c r="D65" s="9">
        <f t="shared" si="2"/>
        <v>88</v>
      </c>
      <c r="E65" s="9">
        <f t="shared" si="1"/>
        <v>17.6</v>
      </c>
      <c r="F65" s="5" t="s">
        <v>61</v>
      </c>
    </row>
    <row r="66">
      <c r="A66" s="6" t="s">
        <v>67</v>
      </c>
      <c r="B66" s="10">
        <v>1.0</v>
      </c>
      <c r="C66" s="21">
        <v>1.0</v>
      </c>
      <c r="D66" s="9">
        <f t="shared" si="2"/>
        <v>89</v>
      </c>
      <c r="E66" s="9">
        <f t="shared" si="1"/>
        <v>17.8</v>
      </c>
      <c r="F66" s="5" t="s">
        <v>61</v>
      </c>
    </row>
    <row r="67">
      <c r="A67" s="6" t="s">
        <v>68</v>
      </c>
      <c r="B67" s="10">
        <v>2.0</v>
      </c>
      <c r="C67" s="21">
        <v>2.0</v>
      </c>
      <c r="D67" s="9">
        <f t="shared" si="2"/>
        <v>91</v>
      </c>
      <c r="E67" s="9">
        <f t="shared" si="1"/>
        <v>18.2</v>
      </c>
      <c r="F67" s="5" t="s">
        <v>61</v>
      </c>
    </row>
    <row r="68">
      <c r="A68" s="6" t="s">
        <v>69</v>
      </c>
      <c r="B68" s="10">
        <v>2.0</v>
      </c>
      <c r="C68" s="21">
        <v>2.0</v>
      </c>
      <c r="D68" s="9">
        <f t="shared" si="2"/>
        <v>93</v>
      </c>
      <c r="E68" s="9">
        <f t="shared" si="1"/>
        <v>18.6</v>
      </c>
      <c r="F68" s="5" t="s">
        <v>61</v>
      </c>
    </row>
    <row r="69">
      <c r="A69" s="6" t="s">
        <v>70</v>
      </c>
      <c r="B69" s="10">
        <v>2.0</v>
      </c>
      <c r="C69" s="21">
        <v>2.0</v>
      </c>
      <c r="D69" s="9">
        <f t="shared" si="2"/>
        <v>95</v>
      </c>
      <c r="E69" s="9">
        <f t="shared" si="1"/>
        <v>19</v>
      </c>
      <c r="F69" s="5" t="s">
        <v>61</v>
      </c>
    </row>
    <row r="70">
      <c r="A70" s="6" t="s">
        <v>71</v>
      </c>
      <c r="B70" s="10">
        <v>1.0</v>
      </c>
      <c r="C70" s="21">
        <v>1.0</v>
      </c>
      <c r="D70" s="9">
        <f t="shared" si="2"/>
        <v>96</v>
      </c>
      <c r="E70" s="9">
        <f t="shared" si="1"/>
        <v>19.2</v>
      </c>
      <c r="F70" s="5" t="s">
        <v>61</v>
      </c>
    </row>
    <row r="71">
      <c r="A71" s="6" t="s">
        <v>72</v>
      </c>
      <c r="B71" s="10">
        <v>1.0</v>
      </c>
      <c r="C71" s="21">
        <v>1.0</v>
      </c>
      <c r="D71" s="9">
        <f t="shared" si="2"/>
        <v>97</v>
      </c>
      <c r="E71" s="9">
        <f t="shared" si="1"/>
        <v>19.4</v>
      </c>
      <c r="F71" s="5" t="s">
        <v>61</v>
      </c>
    </row>
    <row r="72">
      <c r="A72" s="25" t="s">
        <v>73</v>
      </c>
      <c r="B72" s="26">
        <v>1.0</v>
      </c>
      <c r="C72" s="19">
        <v>1.0</v>
      </c>
      <c r="D72" s="9">
        <f t="shared" si="2"/>
        <v>98</v>
      </c>
      <c r="E72" s="9">
        <f t="shared" si="1"/>
        <v>19.6</v>
      </c>
      <c r="F72" s="5" t="s">
        <v>61</v>
      </c>
    </row>
    <row r="73">
      <c r="A73" s="15" t="s">
        <v>74</v>
      </c>
      <c r="B73" s="19">
        <v>4.0</v>
      </c>
      <c r="C73" s="19">
        <v>2.0</v>
      </c>
      <c r="D73" s="9">
        <f t="shared" si="2"/>
        <v>100</v>
      </c>
      <c r="E73" s="9">
        <f t="shared" si="1"/>
        <v>20</v>
      </c>
      <c r="F73" s="5" t="s">
        <v>61</v>
      </c>
    </row>
    <row r="74">
      <c r="A74" s="3" t="str">
        <f>HYPERLINK("https://runestone.academy/runestone/static/csawesome/Unit8-2DArray/toctree.html#","Unit 8 2D Arrays")</f>
        <v>Unit 8 2D Arrays</v>
      </c>
      <c r="B74" s="28">
        <v>6.0</v>
      </c>
      <c r="C74" s="29">
        <v>6.0</v>
      </c>
      <c r="D74" s="9">
        <f t="shared" si="2"/>
        <v>106</v>
      </c>
      <c r="E74" s="9">
        <f t="shared" si="1"/>
        <v>21.2</v>
      </c>
      <c r="F74" s="5" t="s">
        <v>61</v>
      </c>
    </row>
    <row r="75">
      <c r="A75" s="6" t="s">
        <v>75</v>
      </c>
      <c r="B75" s="10">
        <v>2.0</v>
      </c>
      <c r="C75" s="21">
        <v>2.0</v>
      </c>
      <c r="D75" s="9">
        <f t="shared" si="2"/>
        <v>108</v>
      </c>
      <c r="E75" s="9">
        <f t="shared" si="1"/>
        <v>21.6</v>
      </c>
      <c r="F75" s="5" t="s">
        <v>61</v>
      </c>
    </row>
    <row r="76">
      <c r="A76" s="6" t="s">
        <v>76</v>
      </c>
      <c r="B76" s="10">
        <v>2.0</v>
      </c>
      <c r="C76" s="21">
        <v>2.0</v>
      </c>
      <c r="D76" s="9">
        <f t="shared" si="2"/>
        <v>110</v>
      </c>
      <c r="E76" s="9">
        <f t="shared" si="1"/>
        <v>22</v>
      </c>
      <c r="F76" s="5" t="s">
        <v>61</v>
      </c>
    </row>
    <row r="77">
      <c r="A77" s="25" t="s">
        <v>77</v>
      </c>
      <c r="B77" s="7">
        <v>43832.0</v>
      </c>
      <c r="C77" s="8">
        <v>2.0</v>
      </c>
      <c r="D77" s="9">
        <f t="shared" si="2"/>
        <v>112</v>
      </c>
      <c r="E77" s="9">
        <f t="shared" si="1"/>
        <v>22.4</v>
      </c>
      <c r="F77" s="5" t="s">
        <v>61</v>
      </c>
    </row>
    <row r="78">
      <c r="A78" s="25" t="s">
        <v>78</v>
      </c>
      <c r="B78" s="19">
        <v>6.0</v>
      </c>
      <c r="C78" s="12"/>
      <c r="D78" s="9">
        <f t="shared" si="2"/>
        <v>112</v>
      </c>
      <c r="E78" s="9">
        <f t="shared" si="1"/>
        <v>22.4</v>
      </c>
      <c r="F78" s="5" t="s">
        <v>61</v>
      </c>
    </row>
    <row r="79">
      <c r="A79" s="3" t="str">
        <f>HYPERLINK("https://runestone.academy/runestone/static/csawesome/Unit9-Inheritance/toctree.html#","Unit 9 Inheritance")</f>
        <v>Unit 9 Inheritance</v>
      </c>
      <c r="B79" s="14" t="s">
        <v>16</v>
      </c>
      <c r="C79" s="12"/>
      <c r="D79" s="9">
        <f t="shared" si="2"/>
        <v>112</v>
      </c>
      <c r="E79" s="9">
        <f t="shared" si="1"/>
        <v>22.4</v>
      </c>
      <c r="F79" s="5" t="s">
        <v>61</v>
      </c>
    </row>
    <row r="80">
      <c r="A80" s="6" t="s">
        <v>79</v>
      </c>
      <c r="B80" s="10">
        <v>2.0</v>
      </c>
      <c r="C80" s="21">
        <v>2.0</v>
      </c>
      <c r="D80" s="9">
        <f t="shared" si="2"/>
        <v>114</v>
      </c>
      <c r="E80" s="9">
        <f t="shared" si="1"/>
        <v>22.8</v>
      </c>
      <c r="F80" s="5" t="s">
        <v>61</v>
      </c>
    </row>
    <row r="81">
      <c r="A81" s="6" t="s">
        <v>80</v>
      </c>
      <c r="B81" s="10">
        <v>1.0</v>
      </c>
      <c r="C81" s="21">
        <v>1.0</v>
      </c>
      <c r="D81" s="9">
        <f t="shared" si="2"/>
        <v>115</v>
      </c>
      <c r="E81" s="9">
        <f t="shared" si="1"/>
        <v>23</v>
      </c>
      <c r="F81" s="5" t="s">
        <v>61</v>
      </c>
    </row>
    <row r="82">
      <c r="A82" s="6" t="s">
        <v>81</v>
      </c>
      <c r="B82" s="30">
        <v>43467.0</v>
      </c>
      <c r="C82" s="19">
        <v>2.0</v>
      </c>
      <c r="D82" s="9">
        <f t="shared" si="2"/>
        <v>117</v>
      </c>
      <c r="E82" s="9">
        <f t="shared" si="1"/>
        <v>23.4</v>
      </c>
      <c r="F82" s="5" t="s">
        <v>61</v>
      </c>
    </row>
    <row r="83">
      <c r="A83" s="6" t="s">
        <v>82</v>
      </c>
      <c r="B83" s="10">
        <v>1.0</v>
      </c>
      <c r="C83" s="21">
        <v>1.0</v>
      </c>
      <c r="D83" s="9">
        <f t="shared" si="2"/>
        <v>118</v>
      </c>
      <c r="E83" s="9">
        <f t="shared" si="1"/>
        <v>23.6</v>
      </c>
      <c r="F83" s="5" t="s">
        <v>61</v>
      </c>
    </row>
    <row r="84">
      <c r="A84" s="6" t="s">
        <v>83</v>
      </c>
      <c r="B84" s="10">
        <v>2.0</v>
      </c>
      <c r="C84" s="21">
        <v>2.0</v>
      </c>
      <c r="D84" s="9">
        <f t="shared" si="2"/>
        <v>120</v>
      </c>
      <c r="E84" s="9">
        <f t="shared" si="1"/>
        <v>24</v>
      </c>
      <c r="F84" s="5" t="s">
        <v>61</v>
      </c>
    </row>
    <row r="85">
      <c r="A85" s="6" t="s">
        <v>84</v>
      </c>
      <c r="B85" s="30">
        <v>43467.0</v>
      </c>
      <c r="C85" s="8">
        <v>2.0</v>
      </c>
      <c r="D85" s="9">
        <f t="shared" si="2"/>
        <v>122</v>
      </c>
      <c r="E85" s="9">
        <f t="shared" si="1"/>
        <v>24.4</v>
      </c>
      <c r="F85" s="5" t="s">
        <v>61</v>
      </c>
    </row>
    <row r="86">
      <c r="A86" s="6" t="s">
        <v>85</v>
      </c>
      <c r="B86" s="10">
        <v>2.0</v>
      </c>
      <c r="C86" s="21">
        <v>2.0</v>
      </c>
      <c r="D86" s="9">
        <f t="shared" si="2"/>
        <v>124</v>
      </c>
      <c r="E86" s="9">
        <f t="shared" si="1"/>
        <v>24.8</v>
      </c>
      <c r="F86" s="5" t="s">
        <v>61</v>
      </c>
    </row>
    <row r="87">
      <c r="A87" s="15" t="s">
        <v>86</v>
      </c>
      <c r="B87" s="26">
        <v>1.0</v>
      </c>
      <c r="C87" s="19">
        <v>1.0</v>
      </c>
      <c r="D87" s="9">
        <f t="shared" si="2"/>
        <v>125</v>
      </c>
      <c r="E87" s="9">
        <f t="shared" si="1"/>
        <v>25</v>
      </c>
      <c r="F87" s="5" t="s">
        <v>61</v>
      </c>
    </row>
    <row r="88">
      <c r="A88" s="15" t="s">
        <v>87</v>
      </c>
      <c r="B88" s="19">
        <v>4.0</v>
      </c>
      <c r="C88" s="8">
        <v>2.0</v>
      </c>
      <c r="D88" s="9">
        <f t="shared" si="2"/>
        <v>127</v>
      </c>
      <c r="E88" s="9">
        <f t="shared" si="1"/>
        <v>25.4</v>
      </c>
      <c r="F88" s="5" t="s">
        <v>61</v>
      </c>
    </row>
    <row r="89">
      <c r="A89" s="31" t="s">
        <v>88</v>
      </c>
      <c r="B89" s="18">
        <v>43529.0</v>
      </c>
      <c r="C89" s="12"/>
      <c r="D89" s="9">
        <f t="shared" si="2"/>
        <v>127</v>
      </c>
      <c r="E89" s="9">
        <f t="shared" si="1"/>
        <v>25.4</v>
      </c>
      <c r="F89" s="5" t="s">
        <v>61</v>
      </c>
    </row>
    <row r="90">
      <c r="A90" s="6" t="s">
        <v>89</v>
      </c>
      <c r="B90" s="10">
        <v>2.0</v>
      </c>
      <c r="C90" s="21">
        <v>2.0</v>
      </c>
      <c r="D90" s="9">
        <f t="shared" si="2"/>
        <v>129</v>
      </c>
      <c r="E90" s="9">
        <f t="shared" si="1"/>
        <v>25.8</v>
      </c>
      <c r="F90" s="5" t="s">
        <v>61</v>
      </c>
    </row>
    <row r="91">
      <c r="A91" s="6" t="s">
        <v>90</v>
      </c>
      <c r="B91" s="10">
        <v>2.0</v>
      </c>
      <c r="C91" s="21">
        <v>2.0</v>
      </c>
      <c r="D91" s="9">
        <f t="shared" si="2"/>
        <v>131</v>
      </c>
      <c r="E91" s="9">
        <f t="shared" si="1"/>
        <v>26.2</v>
      </c>
      <c r="F91" s="5" t="s">
        <v>61</v>
      </c>
    </row>
    <row r="92">
      <c r="A92" s="32" t="s">
        <v>91</v>
      </c>
      <c r="B92" s="7">
        <v>43832.0</v>
      </c>
      <c r="C92" s="8">
        <v>2.0</v>
      </c>
      <c r="D92" s="9">
        <f t="shared" si="2"/>
        <v>133</v>
      </c>
      <c r="E92" s="9">
        <f t="shared" si="1"/>
        <v>26.6</v>
      </c>
      <c r="F92" s="5" t="s">
        <v>61</v>
      </c>
    </row>
    <row r="93">
      <c r="A93" s="31" t="s">
        <v>92</v>
      </c>
      <c r="B93" s="28">
        <v>6.0</v>
      </c>
      <c r="C93" s="12"/>
      <c r="D93" s="9">
        <f t="shared" si="2"/>
        <v>133</v>
      </c>
      <c r="E93" s="9">
        <f t="shared" si="1"/>
        <v>26.6</v>
      </c>
      <c r="F93" s="5" t="s">
        <v>61</v>
      </c>
    </row>
    <row r="94">
      <c r="A94" s="32" t="s">
        <v>93</v>
      </c>
      <c r="B94" s="26">
        <v>1.0</v>
      </c>
      <c r="C94" s="12"/>
      <c r="D94" s="9">
        <f t="shared" si="2"/>
        <v>133</v>
      </c>
      <c r="E94" s="9">
        <f t="shared" si="1"/>
        <v>26.6</v>
      </c>
      <c r="F94" s="5" t="s">
        <v>61</v>
      </c>
    </row>
    <row r="95">
      <c r="A95" s="32" t="s">
        <v>94</v>
      </c>
      <c r="B95" s="26">
        <v>5.0</v>
      </c>
      <c r="C95" s="12"/>
      <c r="D95" s="9">
        <f t="shared" si="2"/>
        <v>133</v>
      </c>
      <c r="E95" s="9">
        <f t="shared" si="1"/>
        <v>26.6</v>
      </c>
      <c r="F95" s="5" t="s">
        <v>61</v>
      </c>
    </row>
    <row r="96">
      <c r="A96" s="33"/>
      <c r="B96" s="10"/>
      <c r="F96" s="5" t="s">
        <v>61</v>
      </c>
    </row>
    <row r="97">
      <c r="A97" s="33"/>
      <c r="B97" s="10"/>
    </row>
    <row r="98">
      <c r="A98" s="24" t="s">
        <v>95</v>
      </c>
      <c r="B98" s="10"/>
      <c r="C98" s="9">
        <f>sum(C3:C95)</f>
        <v>133</v>
      </c>
    </row>
    <row r="99">
      <c r="A99" s="23"/>
      <c r="B99" s="10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11"/>
    <hyperlink r:id="rId9" ref="A12"/>
    <hyperlink r:id="rId10" ref="A13"/>
    <hyperlink r:id="rId11" ref="A14"/>
    <hyperlink r:id="rId12" ref="A15"/>
    <hyperlink r:id="rId13" ref="A16"/>
    <hyperlink r:id="rId14" ref="A17"/>
    <hyperlink r:id="rId15" ref="A18"/>
    <hyperlink r:id="rId16" ref="A19"/>
    <hyperlink r:id="rId17" ref="A20"/>
    <hyperlink r:id="rId18" ref="A21"/>
    <hyperlink r:id="rId19" ref="A23"/>
    <hyperlink r:id="rId20" ref="A24"/>
    <hyperlink r:id="rId21" ref="A25"/>
    <hyperlink r:id="rId22" ref="A26"/>
    <hyperlink r:id="rId23" ref="A27"/>
    <hyperlink r:id="rId24" ref="A28"/>
    <hyperlink r:id="rId25" ref="A29"/>
    <hyperlink r:id="rId26" ref="A30"/>
    <hyperlink r:id="rId27" ref="A34"/>
    <hyperlink r:id="rId28" ref="A35"/>
    <hyperlink r:id="rId29" ref="A36"/>
    <hyperlink r:id="rId30" ref="A37"/>
    <hyperlink r:id="rId31" ref="A38"/>
    <hyperlink r:id="rId32" ref="A39"/>
    <hyperlink r:id="rId33" ref="A40"/>
    <hyperlink r:id="rId34" ref="A41"/>
    <hyperlink r:id="rId35" ref="A43"/>
    <hyperlink r:id="rId36" ref="A44"/>
    <hyperlink r:id="rId37" ref="A45"/>
    <hyperlink r:id="rId38" ref="A46"/>
    <hyperlink r:id="rId39" ref="A47"/>
    <hyperlink r:id="rId40" ref="A48"/>
    <hyperlink r:id="rId41" ref="A49"/>
    <hyperlink r:id="rId42" ref="A50"/>
    <hyperlink r:id="rId43" ref="A51"/>
    <hyperlink r:id="rId44" ref="A52"/>
    <hyperlink r:id="rId45" ref="A53"/>
    <hyperlink r:id="rId46" ref="A54"/>
    <hyperlink r:id="rId47" ref="A57"/>
    <hyperlink r:id="rId48" ref="A58"/>
    <hyperlink r:id="rId49" ref="A59"/>
    <hyperlink r:id="rId50" ref="A60"/>
    <hyperlink r:id="rId51" ref="A61"/>
    <hyperlink r:id="rId52" ref="A62"/>
    <hyperlink r:id="rId53" ref="A65"/>
    <hyperlink r:id="rId54" ref="A66"/>
    <hyperlink r:id="rId55" ref="A67"/>
    <hyperlink r:id="rId56" ref="A68"/>
    <hyperlink r:id="rId57" ref="A69"/>
    <hyperlink r:id="rId58" ref="A70"/>
    <hyperlink r:id="rId59" ref="A71"/>
    <hyperlink r:id="rId60" ref="A73"/>
    <hyperlink r:id="rId61" ref="A75"/>
    <hyperlink r:id="rId62" ref="A76"/>
    <hyperlink r:id="rId63" ref="A80"/>
    <hyperlink r:id="rId64" ref="A81"/>
    <hyperlink r:id="rId65" ref="A82"/>
    <hyperlink r:id="rId66" ref="A83"/>
    <hyperlink r:id="rId67" ref="A84"/>
    <hyperlink r:id="rId68" ref="A85"/>
    <hyperlink r:id="rId69" ref="A86"/>
    <hyperlink r:id="rId70" ref="A87"/>
    <hyperlink r:id="rId71" ref="A88"/>
    <hyperlink r:id="rId72" ref="A90"/>
    <hyperlink r:id="rId73" ref="A91"/>
  </hyperlinks>
  <drawing r:id="rId74"/>
</worksheet>
</file>